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cводный февраль" sheetId="1" r:id="rId1"/>
  </sheets>
  <definedNames/>
  <calcPr fullCalcOnLoad="1"/>
</workbook>
</file>

<file path=xl/sharedStrings.xml><?xml version="1.0" encoding="utf-8"?>
<sst xmlns="http://schemas.openxmlformats.org/spreadsheetml/2006/main" count="885" uniqueCount="124">
  <si>
    <t>№ в реестре</t>
  </si>
  <si>
    <t>Участок</t>
  </si>
  <si>
    <t>Номер договора</t>
  </si>
  <si>
    <t>Наименование предприятия</t>
  </si>
  <si>
    <t>Вид напряжения</t>
  </si>
  <si>
    <t>январь</t>
  </si>
  <si>
    <t>ФГУП"Атлянская ВК ГУФСИН России по ЧО"</t>
  </si>
  <si>
    <t>СН-2</t>
  </si>
  <si>
    <t>НН</t>
  </si>
  <si>
    <t>ГПУ ЯВ-48/1 ГУИН</t>
  </si>
  <si>
    <t>ЗАО"Высокотемпературные строительные материалы"</t>
  </si>
  <si>
    <t>ЗАО"Катавский цемент"</t>
  </si>
  <si>
    <t>ВН</t>
  </si>
  <si>
    <t>ЗАО КХП"Злак"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</si>
  <si>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</si>
  <si>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</si>
  <si>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</si>
  <si>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</si>
  <si>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"Саткинский чугуноплавильный завод"</t>
  </si>
  <si>
    <t>ЗАО ЦПТК"Челябметаллургстрой"</t>
  </si>
  <si>
    <t>ЗАО "Трубный опытно-экспериментальный завод"</t>
  </si>
  <si>
    <t>ЗАО "Электросеть"</t>
  </si>
  <si>
    <t>Куйб.ДЭ СП Трансэнерго филиала ОАО "РЖД"</t>
  </si>
  <si>
    <t>МП "Энергетик"</t>
  </si>
  <si>
    <t>МУП "Копейские электрические сети"</t>
  </si>
  <si>
    <t>МУП МПОЭ г. Трехгорный</t>
  </si>
  <si>
    <t>МУП "ПОВВ"</t>
  </si>
  <si>
    <t>МУП "Санаторий "Дальняя дача"</t>
  </si>
  <si>
    <t>4011/876</t>
  </si>
  <si>
    <t>ОАО"АЗ"Урал"</t>
  </si>
  <si>
    <t>ОАО "Агрегат"</t>
  </si>
  <si>
    <t>ОАО"Ашинский металлургический завод"</t>
  </si>
  <si>
    <t>ОАО "Ашинский химический завод"</t>
  </si>
  <si>
    <t>ОАО Вишневогорский ГОК</t>
  </si>
  <si>
    <t>ОАО"Златоустовский металлургический завод"</t>
  </si>
  <si>
    <t>ОАО Кыштымское машиностроительное объединение</t>
  </si>
  <si>
    <t>ОАО "Кыштымский абразивный завод"</t>
  </si>
  <si>
    <t>ОАО "Миассэлектроаппарат"</t>
  </si>
  <si>
    <t>ОАО "Победа"</t>
  </si>
  <si>
    <t>ОАО" РосНИТИ"</t>
  </si>
  <si>
    <t>ОАО"Трансэнерго"</t>
  </si>
  <si>
    <t>ОАО "Тургоякское рудоуправление"</t>
  </si>
  <si>
    <t>ОАО"Уралавтоприцеп"</t>
  </si>
  <si>
    <t>646-806-27</t>
  </si>
  <si>
    <t>ОАО"ФНПЦ"Станкомаш"</t>
  </si>
  <si>
    <t>ОАО "Челябинский автомеханический завод"</t>
  </si>
  <si>
    <t>ОАО "Челябинский завод ЖБИ №1"</t>
  </si>
  <si>
    <t>ОАО "Челябинское авиапредприятие"</t>
  </si>
  <si>
    <t>ОАО "Челябметрострой"</t>
  </si>
  <si>
    <t>ОАО"ЧЗПСН-Профнастил"</t>
  </si>
  <si>
    <t>ОАО "ЧТПЗ"</t>
  </si>
  <si>
    <t>ОАО "Челябинская электросетевая компания"</t>
  </si>
  <si>
    <t>ОАО "ЧЭМК" дог 945</t>
  </si>
  <si>
    <t>ОАО "ЧЭМК" через КПД-300</t>
  </si>
  <si>
    <t>ОАО "Электромашина "</t>
  </si>
  <si>
    <t>ОАО "Электромашина" Агрегатное производство</t>
  </si>
  <si>
    <t>ОАО"ЭНЕРГОПРОМ-ЧЭЗ"</t>
  </si>
  <si>
    <t>ОАО"Южноуральский завод "Кристалл"</t>
  </si>
  <si>
    <t>ООО"Альтаир"</t>
  </si>
  <si>
    <t>ООО "АЭС Инвест"</t>
  </si>
  <si>
    <t>ООО "Бакальское рудоуправление"</t>
  </si>
  <si>
    <t>ООО"Газпром энерго"</t>
  </si>
  <si>
    <t>ООО"Единая Коммунальная Компания"</t>
  </si>
  <si>
    <t>ООО "Жилстрой №9"</t>
  </si>
  <si>
    <t>ООО Жилищно-коммунальный сервис "ЖЭК-1"</t>
  </si>
  <si>
    <t>ООО "Завод ЖБИ"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</si>
  <si>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</si>
  <si>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</si>
  <si>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</si>
  <si>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</si>
  <si>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</si>
  <si>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ООО"Коммет"</t>
  </si>
  <si>
    <t>ООО"Коркинская энергосетевая компания"</t>
  </si>
  <si>
    <t>ООО "Медведевский мраморный карьер"</t>
  </si>
  <si>
    <t>ООО "Миассэнергосервис"</t>
  </si>
  <si>
    <t>ООО МИЗ-Энерго</t>
  </si>
  <si>
    <t>ООО ПКП "НикМа"</t>
  </si>
  <si>
    <t>ООО "ПСО КПД и СК"</t>
  </si>
  <si>
    <t>ООО "Регионснабсбыт"</t>
  </si>
  <si>
    <t>ООО "Рубин-Энерго"</t>
  </si>
  <si>
    <t>ООО"Сити-Парк"</t>
  </si>
  <si>
    <t>Сетевая компания ООО"Энергия+"</t>
  </si>
  <si>
    <t>ООО"Спектр-Электро"</t>
  </si>
  <si>
    <t>ООО"ТЭСиС"</t>
  </si>
  <si>
    <t>ООО "Треол"</t>
  </si>
  <si>
    <t>ООО "УЗММ"Верхний участок</t>
  </si>
  <si>
    <t>ООО "УЗММ" Нижний участок</t>
  </si>
  <si>
    <t>ООО Управляющая компания "47-й микрорайон"</t>
  </si>
  <si>
    <t>ООО "Универмаг "Детский мир"</t>
  </si>
  <si>
    <t>ООО"УЭС"</t>
  </si>
  <si>
    <t>988/83-21-</t>
  </si>
  <si>
    <t>ООО "Уралграфит"</t>
  </si>
  <si>
    <t>ООО"УралПром"</t>
  </si>
  <si>
    <t>ООО "Усть-Катавские электросети"</t>
  </si>
  <si>
    <t>ООО "Челябинский завод керамических материалов"</t>
  </si>
  <si>
    <t>ООО "Электросетевая компания" г. Сатка</t>
  </si>
  <si>
    <t>ООО "Энергия" ЧТЗ Челябинск</t>
  </si>
  <si>
    <t>ООО "Энергия ЧТЗ" Зауральского городского поселени</t>
  </si>
  <si>
    <t>ООО "Энергоснабжающая сетевая компания"</t>
  </si>
  <si>
    <t>946-156/25</t>
  </si>
  <si>
    <t>ФГУП"Завод Пластмасс"</t>
  </si>
  <si>
    <t>ФГУП ПО "Маяк"</t>
  </si>
  <si>
    <t>ФГУП "Приборостроительный завод"</t>
  </si>
  <si>
    <t>ФГУП "Сигнал"</t>
  </si>
  <si>
    <t>ООО "Юго-Запад ЖилСтрой"</t>
  </si>
  <si>
    <t>ОАО "Комбинат хлебопродуктов имени Григоровича"</t>
  </si>
  <si>
    <t>ЗАО Электросеть г. Челябинск</t>
  </si>
  <si>
    <t>ООО "Электросетевая компания" г. Екатеринбург</t>
  </si>
  <si>
    <t>ООО "Уралвермикулит"</t>
  </si>
  <si>
    <t>МУП Челябгортранс"</t>
  </si>
  <si>
    <t>0083/2385</t>
  </si>
  <si>
    <t>ОАО"МРСК Урала"</t>
  </si>
  <si>
    <t>ООО "Новосинеглазовский завод строительматериалов"</t>
  </si>
  <si>
    <t>ООО "Озерская энергокомпания"</t>
  </si>
  <si>
    <t>нет</t>
  </si>
  <si>
    <t>ООО"Газпром трансгаз Екатеринбург"</t>
  </si>
  <si>
    <t>кВтч</t>
  </si>
  <si>
    <t>кВт</t>
  </si>
  <si>
    <t>в т.ч. население в полезном  отпуске</t>
  </si>
  <si>
    <t>Объем фактического  полезного отпуска  электроэнергии и  мощности  в разрезе  территориальных сетевых  организаций  по  уровням  напряжения  за  февраль  2011 года.</t>
  </si>
  <si>
    <t>итого:</t>
  </si>
  <si>
    <t>Всего: в  т.ч.</t>
  </si>
  <si>
    <t>в т.числе:</t>
  </si>
  <si>
    <t>ОАО "МРСК"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</si>
</sst>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3" fontId="21" fillId="0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left"/>
    </xf>
    <xf numFmtId="3" fontId="22" fillId="0" borderId="13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3" fontId="21" fillId="0" borderId="16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/>
    </xf>
    <xf numFmtId="3" fontId="21" fillId="0" borderId="17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left"/>
    </xf>
    <xf numFmtId="3" fontId="22" fillId="0" borderId="11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3" fontId="21" fillId="0" borderId="18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3"/>
  <sheetViews>
    <sheetView showGridLines="0" tabSelected="1" zoomScalePageLayoutView="0" workbookViewId="0" topLeftCell="C1">
      <selection activeCell="K277" sqref="K277:K280"/>
    </sheetView>
  </sheetViews>
  <sheetFormatPr defaultColWidth="9.140625" defaultRowHeight="15"/>
  <cols>
    <col min="1" max="1" width="12.57421875" style="7" hidden="1" customWidth="1"/>
    <col min="2" max="2" width="8.00390625" style="7" customWidth="1"/>
    <col min="3" max="3" width="16.421875" style="7" bestFit="1" customWidth="1"/>
    <col min="4" max="4" width="58.28125" style="7" customWidth="1"/>
    <col min="5" max="5" width="16.57421875" style="7" bestFit="1" customWidth="1"/>
    <col min="6" max="6" width="10.8515625" style="7" hidden="1" customWidth="1"/>
    <col min="7" max="7" width="15.00390625" style="7" customWidth="1"/>
    <col min="8" max="8" width="9.8515625" style="7" hidden="1" customWidth="1"/>
    <col min="9" max="9" width="15.421875" style="7" hidden="1" customWidth="1"/>
    <col min="10" max="10" width="9.8515625" style="7" hidden="1" customWidth="1"/>
    <col min="11" max="11" width="17.00390625" style="7" customWidth="1"/>
    <col min="12" max="12" width="21.140625" style="47" customWidth="1"/>
    <col min="13" max="13" width="9.57421875" style="7" bestFit="1" customWidth="1"/>
    <col min="14" max="15" width="6.421875" style="7" customWidth="1"/>
    <col min="16" max="16" width="9.28125" style="7" bestFit="1" customWidth="1"/>
    <col min="17" max="17" width="9.57421875" style="7" bestFit="1" customWidth="1"/>
    <col min="18" max="18" width="8.28125" style="7" customWidth="1"/>
    <col min="19" max="19" width="7.57421875" style="7" customWidth="1"/>
    <col min="20" max="20" width="8.7109375" style="7" customWidth="1"/>
    <col min="21" max="21" width="9.57421875" style="7" bestFit="1" customWidth="1"/>
    <col min="22" max="22" width="10.8515625" style="7" bestFit="1" customWidth="1"/>
    <col min="23" max="16384" width="9.140625" style="7" customWidth="1"/>
  </cols>
  <sheetData>
    <row r="1" spans="1:22" ht="23.25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8" customHeight="1">
      <c r="A2" s="88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ht="15.75">
      <c r="A3" s="46"/>
    </row>
    <row r="4" spans="1:12" ht="31.5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9" t="s">
        <v>5</v>
      </c>
      <c r="G4" s="48" t="s">
        <v>116</v>
      </c>
      <c r="H4" s="48"/>
      <c r="I4" s="48"/>
      <c r="J4" s="48"/>
      <c r="K4" s="48" t="s">
        <v>117</v>
      </c>
      <c r="L4" s="50" t="s">
        <v>118</v>
      </c>
    </row>
    <row r="5" spans="1:12" ht="15.75">
      <c r="A5" s="48">
        <v>1</v>
      </c>
      <c r="B5" s="48">
        <v>1</v>
      </c>
      <c r="C5" s="48">
        <v>2</v>
      </c>
      <c r="D5" s="48">
        <v>3</v>
      </c>
      <c r="E5" s="48">
        <v>4</v>
      </c>
      <c r="F5" s="48">
        <v>6</v>
      </c>
      <c r="G5" s="51">
        <v>5</v>
      </c>
      <c r="K5" s="51">
        <v>6</v>
      </c>
      <c r="L5" s="50">
        <v>7</v>
      </c>
    </row>
    <row r="6" spans="1:12" ht="15.75">
      <c r="A6" s="1">
        <v>1</v>
      </c>
      <c r="B6" s="2">
        <v>71</v>
      </c>
      <c r="C6" s="1">
        <v>2999</v>
      </c>
      <c r="D6" s="3" t="s">
        <v>6</v>
      </c>
      <c r="E6" s="3" t="s">
        <v>7</v>
      </c>
      <c r="F6" s="5">
        <v>0</v>
      </c>
      <c r="G6" s="30">
        <v>0</v>
      </c>
      <c r="H6" s="1">
        <v>2999</v>
      </c>
      <c r="I6" s="3" t="s">
        <v>6</v>
      </c>
      <c r="J6" s="3" t="s">
        <v>7</v>
      </c>
      <c r="K6" s="5">
        <v>56</v>
      </c>
      <c r="L6" s="26"/>
    </row>
    <row r="7" spans="1:12" ht="15.75">
      <c r="A7" s="1">
        <v>1</v>
      </c>
      <c r="B7" s="2">
        <v>71</v>
      </c>
      <c r="C7" s="1">
        <v>2999</v>
      </c>
      <c r="D7" s="3" t="s">
        <v>6</v>
      </c>
      <c r="E7" s="3" t="s">
        <v>8</v>
      </c>
      <c r="F7" s="4">
        <v>6626</v>
      </c>
      <c r="G7" s="4">
        <v>7856</v>
      </c>
      <c r="H7" s="1">
        <v>2999</v>
      </c>
      <c r="I7" s="3" t="s">
        <v>6</v>
      </c>
      <c r="J7" s="3" t="s">
        <v>8</v>
      </c>
      <c r="K7" s="5">
        <v>23</v>
      </c>
      <c r="L7" s="6">
        <v>7856</v>
      </c>
    </row>
    <row r="8" spans="1:12" ht="16.5" thickBot="1">
      <c r="A8" s="1"/>
      <c r="B8" s="14"/>
      <c r="C8" s="15"/>
      <c r="D8" s="16" t="s">
        <v>120</v>
      </c>
      <c r="E8" s="17"/>
      <c r="F8" s="18"/>
      <c r="G8" s="19">
        <f>G7+G6</f>
        <v>7856</v>
      </c>
      <c r="H8" s="15"/>
      <c r="I8" s="17"/>
      <c r="J8" s="17"/>
      <c r="K8" s="20"/>
      <c r="L8" s="21"/>
    </row>
    <row r="9" spans="1:12" ht="16.5" thickBot="1">
      <c r="A9" s="1">
        <v>2</v>
      </c>
      <c r="B9" s="31">
        <v>31</v>
      </c>
      <c r="C9" s="23">
        <v>2382</v>
      </c>
      <c r="D9" s="24" t="s">
        <v>9</v>
      </c>
      <c r="E9" s="24" t="s">
        <v>7</v>
      </c>
      <c r="F9" s="32">
        <v>954084</v>
      </c>
      <c r="G9" s="22">
        <v>946910</v>
      </c>
      <c r="H9" s="23">
        <v>2382</v>
      </c>
      <c r="I9" s="24" t="s">
        <v>9</v>
      </c>
      <c r="J9" s="24" t="s">
        <v>7</v>
      </c>
      <c r="K9" s="32">
        <v>1537</v>
      </c>
      <c r="L9" s="52"/>
    </row>
    <row r="10" spans="1:12" ht="15.75">
      <c r="A10" s="1">
        <v>3</v>
      </c>
      <c r="B10" s="8">
        <v>15</v>
      </c>
      <c r="C10" s="9">
        <v>2032</v>
      </c>
      <c r="D10" s="10" t="s">
        <v>10</v>
      </c>
      <c r="E10" s="10" t="s">
        <v>7</v>
      </c>
      <c r="F10" s="11">
        <v>1522514</v>
      </c>
      <c r="G10" s="11">
        <v>1461837</v>
      </c>
      <c r="H10" s="9">
        <v>2032</v>
      </c>
      <c r="I10" s="10" t="s">
        <v>10</v>
      </c>
      <c r="J10" s="10" t="s">
        <v>7</v>
      </c>
      <c r="K10" s="11">
        <v>2558</v>
      </c>
      <c r="L10" s="13"/>
    </row>
    <row r="11" spans="1:12" ht="15.75">
      <c r="A11" s="1">
        <v>3</v>
      </c>
      <c r="B11" s="2">
        <v>15</v>
      </c>
      <c r="C11" s="1">
        <v>2032</v>
      </c>
      <c r="D11" s="3" t="s">
        <v>10</v>
      </c>
      <c r="E11" s="3" t="s">
        <v>8</v>
      </c>
      <c r="F11" s="4">
        <v>55284</v>
      </c>
      <c r="G11" s="4">
        <v>29444</v>
      </c>
      <c r="H11" s="1">
        <v>2032</v>
      </c>
      <c r="I11" s="3" t="s">
        <v>10</v>
      </c>
      <c r="J11" s="3" t="s">
        <v>8</v>
      </c>
      <c r="K11" s="5">
        <v>45</v>
      </c>
      <c r="L11" s="26"/>
    </row>
    <row r="12" spans="1:12" ht="16.5" thickBot="1">
      <c r="A12" s="1"/>
      <c r="B12" s="14"/>
      <c r="C12" s="15"/>
      <c r="D12" s="16" t="s">
        <v>120</v>
      </c>
      <c r="E12" s="17"/>
      <c r="F12" s="18"/>
      <c r="G12" s="19">
        <f>G10+G11</f>
        <v>1491281</v>
      </c>
      <c r="H12" s="15"/>
      <c r="I12" s="17"/>
      <c r="J12" s="17"/>
      <c r="K12" s="20"/>
      <c r="L12" s="21"/>
    </row>
    <row r="13" spans="1:12" ht="15.75">
      <c r="A13" s="1">
        <v>4</v>
      </c>
      <c r="B13" s="8">
        <v>75</v>
      </c>
      <c r="C13" s="9">
        <v>4000</v>
      </c>
      <c r="D13" s="10" t="s">
        <v>11</v>
      </c>
      <c r="E13" s="10" t="s">
        <v>12</v>
      </c>
      <c r="F13" s="11">
        <v>882494</v>
      </c>
      <c r="G13" s="11">
        <v>821100</v>
      </c>
      <c r="H13" s="9">
        <v>4000</v>
      </c>
      <c r="I13" s="10" t="s">
        <v>11</v>
      </c>
      <c r="J13" s="10" t="s">
        <v>12</v>
      </c>
      <c r="K13" s="11">
        <v>1991</v>
      </c>
      <c r="L13" s="13"/>
    </row>
    <row r="14" spans="1:12" ht="15.75">
      <c r="A14" s="1">
        <v>4</v>
      </c>
      <c r="B14" s="2">
        <v>75</v>
      </c>
      <c r="C14" s="1">
        <v>4000</v>
      </c>
      <c r="D14" s="3" t="s">
        <v>11</v>
      </c>
      <c r="E14" s="3" t="s">
        <v>7</v>
      </c>
      <c r="F14" s="4">
        <v>89586</v>
      </c>
      <c r="G14" s="4">
        <v>79982</v>
      </c>
      <c r="H14" s="1">
        <v>4000</v>
      </c>
      <c r="I14" s="3" t="s">
        <v>11</v>
      </c>
      <c r="J14" s="3" t="s">
        <v>7</v>
      </c>
      <c r="K14" s="5">
        <v>103</v>
      </c>
      <c r="L14" s="26"/>
    </row>
    <row r="15" spans="1:12" ht="16.5" thickBot="1">
      <c r="A15" s="1"/>
      <c r="B15" s="14"/>
      <c r="C15" s="15"/>
      <c r="D15" s="16" t="s">
        <v>120</v>
      </c>
      <c r="E15" s="17"/>
      <c r="F15" s="18"/>
      <c r="G15" s="19">
        <f>G13+G14</f>
        <v>901082</v>
      </c>
      <c r="H15" s="15"/>
      <c r="I15" s="17"/>
      <c r="J15" s="17"/>
      <c r="K15" s="20"/>
      <c r="L15" s="21"/>
    </row>
    <row r="16" spans="1:12" ht="15.75" hidden="1">
      <c r="A16" s="1">
        <v>5</v>
      </c>
      <c r="B16" s="8">
        <v>62</v>
      </c>
      <c r="C16" s="9">
        <v>510</v>
      </c>
      <c r="D16" s="10" t="s">
        <v>13</v>
      </c>
      <c r="E16" s="10" t="s">
        <v>14</v>
      </c>
      <c r="F16" s="12">
        <v>0</v>
      </c>
      <c r="G16" s="12">
        <v>0</v>
      </c>
      <c r="H16" s="9">
        <v>510</v>
      </c>
      <c r="I16" s="10" t="s">
        <v>13</v>
      </c>
      <c r="J16" s="10" t="s">
        <v>14</v>
      </c>
      <c r="K16" s="12">
        <v>0</v>
      </c>
      <c r="L16" s="13"/>
    </row>
    <row r="17" spans="1:12" ht="15.75" hidden="1">
      <c r="A17" s="1">
        <v>5</v>
      </c>
      <c r="B17" s="2">
        <v>62</v>
      </c>
      <c r="C17" s="1">
        <v>510</v>
      </c>
      <c r="D17" s="3" t="s">
        <v>13</v>
      </c>
      <c r="E17" s="3" t="s">
        <v>7</v>
      </c>
      <c r="F17" s="5">
        <v>0</v>
      </c>
      <c r="G17" s="5">
        <v>0</v>
      </c>
      <c r="H17" s="1">
        <v>510</v>
      </c>
      <c r="I17" s="3" t="s">
        <v>13</v>
      </c>
      <c r="J17" s="3" t="s">
        <v>7</v>
      </c>
      <c r="K17" s="5">
        <v>0</v>
      </c>
      <c r="L17" s="26"/>
    </row>
    <row r="18" spans="1:12" ht="15.75" hidden="1">
      <c r="A18" s="1">
        <v>5</v>
      </c>
      <c r="B18" s="2">
        <v>62</v>
      </c>
      <c r="C18" s="1">
        <v>510</v>
      </c>
      <c r="D18" s="3" t="s">
        <v>13</v>
      </c>
      <c r="E18" s="3" t="s">
        <v>8</v>
      </c>
      <c r="F18" s="5">
        <v>0</v>
      </c>
      <c r="G18" s="5">
        <v>0</v>
      </c>
      <c r="H18" s="1">
        <v>510</v>
      </c>
      <c r="I18" s="3" t="s">
        <v>13</v>
      </c>
      <c r="J18" s="3" t="s">
        <v>8</v>
      </c>
      <c r="K18" s="5">
        <v>0</v>
      </c>
      <c r="L18" s="26"/>
    </row>
    <row r="19" spans="1:12" ht="16.5" hidden="1" thickBot="1">
      <c r="A19" s="1"/>
      <c r="B19" s="14"/>
      <c r="C19" s="15"/>
      <c r="D19" s="16" t="s">
        <v>120</v>
      </c>
      <c r="E19" s="17"/>
      <c r="F19" s="20"/>
      <c r="G19" s="20"/>
      <c r="H19" s="15"/>
      <c r="I19" s="17"/>
      <c r="J19" s="17"/>
      <c r="K19" s="20"/>
      <c r="L19" s="21"/>
    </row>
    <row r="20" spans="1:12" ht="15.75">
      <c r="A20" s="1">
        <v>6</v>
      </c>
      <c r="B20" s="8">
        <v>31</v>
      </c>
      <c r="C20" s="9">
        <v>3202</v>
      </c>
      <c r="D20" s="10" t="s">
        <v>15</v>
      </c>
      <c r="E20" s="10" t="s">
        <v>7</v>
      </c>
      <c r="F20" s="11">
        <v>1020603</v>
      </c>
      <c r="G20" s="11">
        <v>1088431</v>
      </c>
      <c r="H20" s="9">
        <v>3202</v>
      </c>
      <c r="I20" s="10" t="s">
        <v>15</v>
      </c>
      <c r="J20" s="10" t="s">
        <v>7</v>
      </c>
      <c r="K20" s="11">
        <v>1637</v>
      </c>
      <c r="L20" s="13"/>
    </row>
    <row r="21" spans="1:12" ht="15.75">
      <c r="A21" s="1">
        <v>6</v>
      </c>
      <c r="B21" s="2">
        <v>31</v>
      </c>
      <c r="C21" s="1">
        <v>3202</v>
      </c>
      <c r="D21" s="3" t="s">
        <v>15</v>
      </c>
      <c r="E21" s="3" t="s">
        <v>8</v>
      </c>
      <c r="F21" s="4">
        <v>111721</v>
      </c>
      <c r="G21" s="4">
        <v>156955</v>
      </c>
      <c r="H21" s="1">
        <v>3202</v>
      </c>
      <c r="I21" s="3" t="s">
        <v>15</v>
      </c>
      <c r="J21" s="3" t="s">
        <v>8</v>
      </c>
      <c r="K21" s="5">
        <v>420</v>
      </c>
      <c r="L21" s="26"/>
    </row>
    <row r="22" spans="1:12" ht="16.5" thickBot="1">
      <c r="A22" s="1"/>
      <c r="B22" s="14"/>
      <c r="C22" s="15"/>
      <c r="D22" s="16" t="s">
        <v>120</v>
      </c>
      <c r="E22" s="17"/>
      <c r="F22" s="18"/>
      <c r="G22" s="19">
        <f>G20+G21</f>
        <v>1245386</v>
      </c>
      <c r="H22" s="15"/>
      <c r="I22" s="17"/>
      <c r="J22" s="17"/>
      <c r="K22" s="20"/>
      <c r="L22" s="21"/>
    </row>
    <row r="23" spans="1:12" ht="15.75">
      <c r="A23" s="1">
        <v>7</v>
      </c>
      <c r="B23" s="8">
        <v>71</v>
      </c>
      <c r="C23" s="9">
        <v>965</v>
      </c>
      <c r="D23" s="10" t="s">
        <v>16</v>
      </c>
      <c r="E23" s="10" t="s">
        <v>7</v>
      </c>
      <c r="F23" s="11">
        <v>6545555</v>
      </c>
      <c r="G23" s="11">
        <v>6302011</v>
      </c>
      <c r="H23" s="9">
        <v>965</v>
      </c>
      <c r="I23" s="10" t="s">
        <v>16</v>
      </c>
      <c r="J23" s="10" t="s">
        <v>7</v>
      </c>
      <c r="K23" s="11">
        <v>10421</v>
      </c>
      <c r="L23" s="13"/>
    </row>
    <row r="24" spans="1:12" ht="15.75">
      <c r="A24" s="1">
        <v>7</v>
      </c>
      <c r="B24" s="2">
        <v>71</v>
      </c>
      <c r="C24" s="1">
        <v>965</v>
      </c>
      <c r="D24" s="3" t="s">
        <v>16</v>
      </c>
      <c r="E24" s="3" t="s">
        <v>8</v>
      </c>
      <c r="F24" s="4">
        <v>14327748</v>
      </c>
      <c r="G24" s="4">
        <v>12917241</v>
      </c>
      <c r="H24" s="1">
        <v>965</v>
      </c>
      <c r="I24" s="3" t="s">
        <v>16</v>
      </c>
      <c r="J24" s="3" t="s">
        <v>8</v>
      </c>
      <c r="K24" s="4">
        <v>23116</v>
      </c>
      <c r="L24" s="26"/>
    </row>
    <row r="25" spans="1:12" ht="16.5" thickBot="1">
      <c r="A25" s="1"/>
      <c r="B25" s="14"/>
      <c r="C25" s="15"/>
      <c r="D25" s="16" t="s">
        <v>120</v>
      </c>
      <c r="E25" s="17"/>
      <c r="F25" s="18"/>
      <c r="G25" s="19">
        <f>G23+G24</f>
        <v>19219252</v>
      </c>
      <c r="H25" s="15"/>
      <c r="I25" s="17"/>
      <c r="J25" s="17"/>
      <c r="K25" s="18"/>
      <c r="L25" s="21"/>
    </row>
    <row r="26" spans="1:12" ht="16.5" thickBot="1">
      <c r="A26" s="1">
        <v>8</v>
      </c>
      <c r="B26" s="31">
        <v>31</v>
      </c>
      <c r="C26" s="23">
        <v>627</v>
      </c>
      <c r="D26" s="24" t="s">
        <v>17</v>
      </c>
      <c r="E26" s="24" t="s">
        <v>8</v>
      </c>
      <c r="F26" s="32">
        <v>97690</v>
      </c>
      <c r="G26" s="22">
        <v>83858</v>
      </c>
      <c r="H26" s="23">
        <v>627</v>
      </c>
      <c r="I26" s="24" t="s">
        <v>17</v>
      </c>
      <c r="J26" s="24" t="s">
        <v>8</v>
      </c>
      <c r="K26" s="25">
        <v>86</v>
      </c>
      <c r="L26" s="52"/>
    </row>
    <row r="27" spans="1:12" ht="16.5" thickBot="1">
      <c r="A27" s="1">
        <v>9</v>
      </c>
      <c r="B27" s="31">
        <v>76</v>
      </c>
      <c r="C27" s="23">
        <v>117</v>
      </c>
      <c r="D27" s="24" t="s">
        <v>18</v>
      </c>
      <c r="E27" s="24" t="s">
        <v>7</v>
      </c>
      <c r="F27" s="32">
        <v>2705622</v>
      </c>
      <c r="G27" s="22">
        <v>2272494</v>
      </c>
      <c r="H27" s="23">
        <v>117</v>
      </c>
      <c r="I27" s="24" t="s">
        <v>18</v>
      </c>
      <c r="J27" s="24" t="s">
        <v>7</v>
      </c>
      <c r="K27" s="32">
        <v>2990</v>
      </c>
      <c r="L27" s="52"/>
    </row>
    <row r="28" spans="1:12" ht="16.5" hidden="1" thickBot="1">
      <c r="A28" s="1">
        <v>10</v>
      </c>
      <c r="B28" s="31">
        <v>31</v>
      </c>
      <c r="C28" s="23">
        <v>2383</v>
      </c>
      <c r="D28" s="24" t="s">
        <v>19</v>
      </c>
      <c r="E28" s="24" t="s">
        <v>7</v>
      </c>
      <c r="F28" s="25">
        <v>0</v>
      </c>
      <c r="G28" s="25">
        <v>0</v>
      </c>
      <c r="H28" s="23">
        <v>117</v>
      </c>
      <c r="I28" s="24" t="s">
        <v>18</v>
      </c>
      <c r="J28" s="24" t="s">
        <v>8</v>
      </c>
      <c r="K28" s="25">
        <v>310</v>
      </c>
      <c r="L28" s="52"/>
    </row>
    <row r="29" spans="1:12" ht="16.5" thickBot="1">
      <c r="A29" s="1">
        <v>11</v>
      </c>
      <c r="B29" s="31">
        <v>31</v>
      </c>
      <c r="C29" s="23">
        <v>958</v>
      </c>
      <c r="D29" s="24" t="s">
        <v>20</v>
      </c>
      <c r="E29" s="24" t="s">
        <v>14</v>
      </c>
      <c r="F29" s="32">
        <v>5215764</v>
      </c>
      <c r="G29" s="22">
        <v>4894704</v>
      </c>
      <c r="H29" s="23">
        <v>2383</v>
      </c>
      <c r="I29" s="24" t="s">
        <v>19</v>
      </c>
      <c r="J29" s="24" t="s">
        <v>7</v>
      </c>
      <c r="K29" s="25">
        <v>8921</v>
      </c>
      <c r="L29" s="52"/>
    </row>
    <row r="30" spans="1:12" ht="15.75">
      <c r="A30" s="1">
        <v>13</v>
      </c>
      <c r="B30" s="8">
        <v>75</v>
      </c>
      <c r="C30" s="9">
        <v>144</v>
      </c>
      <c r="D30" s="10" t="s">
        <v>22</v>
      </c>
      <c r="E30" s="10" t="s">
        <v>12</v>
      </c>
      <c r="F30" s="11">
        <v>18237952</v>
      </c>
      <c r="G30" s="11">
        <v>16032592</v>
      </c>
      <c r="H30" s="9">
        <v>2402</v>
      </c>
      <c r="I30" s="10" t="s">
        <v>21</v>
      </c>
      <c r="J30" s="10" t="s">
        <v>7</v>
      </c>
      <c r="K30" s="12">
        <v>30989</v>
      </c>
      <c r="L30" s="13"/>
    </row>
    <row r="31" spans="1:12" ht="15.75">
      <c r="A31" s="1">
        <v>13</v>
      </c>
      <c r="B31" s="2">
        <v>75</v>
      </c>
      <c r="C31" s="1">
        <v>144</v>
      </c>
      <c r="D31" s="3" t="s">
        <v>22</v>
      </c>
      <c r="E31" s="3" t="s">
        <v>7</v>
      </c>
      <c r="F31" s="4">
        <v>2269</v>
      </c>
      <c r="G31" s="4">
        <v>2268</v>
      </c>
      <c r="H31" s="1">
        <v>144</v>
      </c>
      <c r="I31" s="3" t="s">
        <v>22</v>
      </c>
      <c r="J31" s="3" t="s">
        <v>12</v>
      </c>
      <c r="K31" s="4">
        <v>99</v>
      </c>
      <c r="L31" s="26"/>
    </row>
    <row r="32" spans="1:12" ht="15.75">
      <c r="A32" s="1">
        <v>13</v>
      </c>
      <c r="B32" s="2">
        <v>75</v>
      </c>
      <c r="C32" s="1">
        <v>144</v>
      </c>
      <c r="D32" s="3" t="s">
        <v>22</v>
      </c>
      <c r="E32" s="3" t="s">
        <v>8</v>
      </c>
      <c r="F32" s="4">
        <v>40144</v>
      </c>
      <c r="G32" s="4">
        <v>37405</v>
      </c>
      <c r="H32" s="1">
        <v>144</v>
      </c>
      <c r="I32" s="3" t="s">
        <v>22</v>
      </c>
      <c r="J32" s="3" t="s">
        <v>7</v>
      </c>
      <c r="K32" s="5">
        <v>82</v>
      </c>
      <c r="L32" s="6">
        <v>31114</v>
      </c>
    </row>
    <row r="33" spans="1:12" ht="16.5" thickBot="1">
      <c r="A33" s="1"/>
      <c r="B33" s="14"/>
      <c r="C33" s="15"/>
      <c r="D33" s="16" t="s">
        <v>120</v>
      </c>
      <c r="E33" s="17"/>
      <c r="F33" s="18"/>
      <c r="G33" s="19">
        <f>G32+G31+G30</f>
        <v>16072265</v>
      </c>
      <c r="H33" s="15"/>
      <c r="I33" s="17"/>
      <c r="J33" s="17"/>
      <c r="K33" s="20"/>
      <c r="L33" s="21"/>
    </row>
    <row r="34" spans="1:12" ht="15.75">
      <c r="A34" s="1">
        <v>15</v>
      </c>
      <c r="B34" s="8">
        <v>34</v>
      </c>
      <c r="C34" s="9">
        <v>468</v>
      </c>
      <c r="D34" s="10" t="s">
        <v>23</v>
      </c>
      <c r="E34" s="10" t="s">
        <v>7</v>
      </c>
      <c r="F34" s="11">
        <v>319635</v>
      </c>
      <c r="G34" s="11">
        <v>285228</v>
      </c>
      <c r="H34" s="9">
        <v>144</v>
      </c>
      <c r="I34" s="10" t="s">
        <v>22</v>
      </c>
      <c r="J34" s="10" t="s">
        <v>8</v>
      </c>
      <c r="K34" s="12">
        <v>616</v>
      </c>
      <c r="L34" s="13"/>
    </row>
    <row r="35" spans="1:12" ht="15.75">
      <c r="A35" s="1">
        <v>15</v>
      </c>
      <c r="B35" s="2">
        <v>34</v>
      </c>
      <c r="C35" s="1">
        <v>468</v>
      </c>
      <c r="D35" s="3" t="s">
        <v>23</v>
      </c>
      <c r="E35" s="3" t="s">
        <v>8</v>
      </c>
      <c r="F35" s="4">
        <v>212642</v>
      </c>
      <c r="G35" s="4">
        <v>151032</v>
      </c>
      <c r="H35" s="1">
        <v>468</v>
      </c>
      <c r="I35" s="3" t="s">
        <v>23</v>
      </c>
      <c r="J35" s="3" t="s">
        <v>7</v>
      </c>
      <c r="K35" s="5">
        <v>327</v>
      </c>
      <c r="L35" s="6">
        <v>68285</v>
      </c>
    </row>
    <row r="36" spans="1:12" ht="16.5" thickBot="1">
      <c r="A36" s="1"/>
      <c r="B36" s="14"/>
      <c r="C36" s="15"/>
      <c r="D36" s="16" t="s">
        <v>120</v>
      </c>
      <c r="E36" s="17"/>
      <c r="F36" s="18"/>
      <c r="G36" s="19">
        <f>G34+G35</f>
        <v>436260</v>
      </c>
      <c r="H36" s="15"/>
      <c r="I36" s="17"/>
      <c r="J36" s="17"/>
      <c r="K36" s="20"/>
      <c r="L36" s="21"/>
    </row>
    <row r="37" spans="1:12" ht="15.75">
      <c r="A37" s="1">
        <v>16</v>
      </c>
      <c r="B37" s="8">
        <v>31</v>
      </c>
      <c r="C37" s="9">
        <v>7158</v>
      </c>
      <c r="D37" s="10" t="s">
        <v>24</v>
      </c>
      <c r="E37" s="10" t="s">
        <v>7</v>
      </c>
      <c r="F37" s="11">
        <v>1931417</v>
      </c>
      <c r="G37" s="11">
        <v>978817</v>
      </c>
      <c r="H37" s="9">
        <v>468</v>
      </c>
      <c r="I37" s="10" t="s">
        <v>23</v>
      </c>
      <c r="J37" s="10" t="s">
        <v>8</v>
      </c>
      <c r="K37" s="12">
        <v>4095</v>
      </c>
      <c r="L37" s="13"/>
    </row>
    <row r="38" spans="1:12" ht="15.75">
      <c r="A38" s="1">
        <v>16</v>
      </c>
      <c r="B38" s="2">
        <v>31</v>
      </c>
      <c r="C38" s="1">
        <v>7158</v>
      </c>
      <c r="D38" s="3" t="s">
        <v>24</v>
      </c>
      <c r="E38" s="3" t="s">
        <v>8</v>
      </c>
      <c r="F38" s="4">
        <v>8059411</v>
      </c>
      <c r="G38" s="4">
        <v>8186618</v>
      </c>
      <c r="H38" s="1">
        <v>7158</v>
      </c>
      <c r="I38" s="3" t="s">
        <v>24</v>
      </c>
      <c r="J38" s="3" t="s">
        <v>7</v>
      </c>
      <c r="K38" s="4">
        <v>17325</v>
      </c>
      <c r="L38" s="6">
        <f>1869494+1350819</f>
        <v>3220313</v>
      </c>
    </row>
    <row r="39" spans="1:12" ht="16.5" thickBot="1">
      <c r="A39" s="1"/>
      <c r="B39" s="14"/>
      <c r="C39" s="15"/>
      <c r="D39" s="16" t="s">
        <v>120</v>
      </c>
      <c r="E39" s="17"/>
      <c r="F39" s="18"/>
      <c r="G39" s="19">
        <f>G37+G38</f>
        <v>9165435</v>
      </c>
      <c r="H39" s="15"/>
      <c r="I39" s="17"/>
      <c r="J39" s="17"/>
      <c r="K39" s="18"/>
      <c r="L39" s="21"/>
    </row>
    <row r="40" spans="1:12" ht="15.75">
      <c r="A40" s="1">
        <v>17</v>
      </c>
      <c r="B40" s="8">
        <v>75</v>
      </c>
      <c r="C40" s="9">
        <v>119</v>
      </c>
      <c r="D40" s="10" t="s">
        <v>25</v>
      </c>
      <c r="E40" s="10" t="s">
        <v>7</v>
      </c>
      <c r="F40" s="11">
        <v>2259200</v>
      </c>
      <c r="G40" s="11">
        <v>1901288</v>
      </c>
      <c r="H40" s="9">
        <v>7158</v>
      </c>
      <c r="I40" s="10" t="s">
        <v>24</v>
      </c>
      <c r="J40" s="10" t="s">
        <v>8</v>
      </c>
      <c r="K40" s="11">
        <v>2862</v>
      </c>
      <c r="L40" s="13"/>
    </row>
    <row r="41" spans="1:12" ht="15.75">
      <c r="A41" s="1">
        <v>17</v>
      </c>
      <c r="B41" s="2">
        <v>75</v>
      </c>
      <c r="C41" s="1">
        <v>119</v>
      </c>
      <c r="D41" s="3" t="s">
        <v>25</v>
      </c>
      <c r="E41" s="3" t="s">
        <v>8</v>
      </c>
      <c r="F41" s="4">
        <v>4832492</v>
      </c>
      <c r="G41" s="4">
        <v>4309705</v>
      </c>
      <c r="H41" s="1">
        <v>119</v>
      </c>
      <c r="I41" s="3" t="s">
        <v>25</v>
      </c>
      <c r="J41" s="3" t="s">
        <v>7</v>
      </c>
      <c r="K41" s="4">
        <v>7466</v>
      </c>
      <c r="L41" s="6">
        <v>2160750</v>
      </c>
    </row>
    <row r="42" spans="1:12" ht="16.5" thickBot="1">
      <c r="A42" s="1"/>
      <c r="B42" s="14"/>
      <c r="C42" s="15"/>
      <c r="D42" s="16" t="s">
        <v>120</v>
      </c>
      <c r="E42" s="17"/>
      <c r="F42" s="18"/>
      <c r="G42" s="19">
        <f>G40+G41</f>
        <v>6210993</v>
      </c>
      <c r="H42" s="15"/>
      <c r="I42" s="17"/>
      <c r="J42" s="17"/>
      <c r="K42" s="18"/>
      <c r="L42" s="21"/>
    </row>
    <row r="43" spans="1:12" ht="15.75">
      <c r="A43" s="1">
        <v>18</v>
      </c>
      <c r="B43" s="8">
        <v>11</v>
      </c>
      <c r="C43" s="9">
        <v>2300</v>
      </c>
      <c r="D43" s="10" t="s">
        <v>26</v>
      </c>
      <c r="E43" s="10" t="s">
        <v>7</v>
      </c>
      <c r="F43" s="11">
        <v>1277218</v>
      </c>
      <c r="G43" s="11">
        <v>1016308</v>
      </c>
      <c r="H43" s="9">
        <v>119</v>
      </c>
      <c r="I43" s="10" t="s">
        <v>25</v>
      </c>
      <c r="J43" s="10" t="s">
        <v>8</v>
      </c>
      <c r="K43" s="11">
        <v>1724</v>
      </c>
      <c r="L43" s="13"/>
    </row>
    <row r="44" spans="1:12" ht="15.75">
      <c r="A44" s="1">
        <v>18</v>
      </c>
      <c r="B44" s="2">
        <v>11</v>
      </c>
      <c r="C44" s="1">
        <v>2300</v>
      </c>
      <c r="D44" s="3" t="s">
        <v>26</v>
      </c>
      <c r="E44" s="3" t="s">
        <v>8</v>
      </c>
      <c r="F44" s="4">
        <v>255549</v>
      </c>
      <c r="G44" s="4">
        <v>224467</v>
      </c>
      <c r="H44" s="1">
        <v>2300</v>
      </c>
      <c r="I44" s="3" t="s">
        <v>26</v>
      </c>
      <c r="J44" s="3" t="s">
        <v>7</v>
      </c>
      <c r="K44" s="4">
        <v>376</v>
      </c>
      <c r="L44" s="6">
        <v>22337</v>
      </c>
    </row>
    <row r="45" spans="1:12" ht="16.5" thickBot="1">
      <c r="A45" s="1"/>
      <c r="B45" s="14"/>
      <c r="C45" s="15"/>
      <c r="D45" s="16" t="s">
        <v>120</v>
      </c>
      <c r="E45" s="17"/>
      <c r="F45" s="18"/>
      <c r="G45" s="19">
        <f>G43+G44</f>
        <v>1240775</v>
      </c>
      <c r="H45" s="15"/>
      <c r="I45" s="17"/>
      <c r="J45" s="17"/>
      <c r="K45" s="18"/>
      <c r="L45" s="21"/>
    </row>
    <row r="46" spans="1:12" ht="14.25" customHeight="1" thickBot="1">
      <c r="A46" s="1">
        <v>19</v>
      </c>
      <c r="B46" s="31">
        <v>34</v>
      </c>
      <c r="C46" s="23">
        <v>2351</v>
      </c>
      <c r="D46" s="24" t="s">
        <v>27</v>
      </c>
      <c r="E46" s="24" t="s">
        <v>8</v>
      </c>
      <c r="F46" s="32">
        <v>50756</v>
      </c>
      <c r="G46" s="22">
        <v>43831</v>
      </c>
      <c r="H46" s="23">
        <v>2300</v>
      </c>
      <c r="I46" s="24" t="s">
        <v>26</v>
      </c>
      <c r="J46" s="24" t="s">
        <v>8</v>
      </c>
      <c r="K46" s="25">
        <v>90</v>
      </c>
      <c r="L46" s="52"/>
    </row>
    <row r="47" spans="1:12" ht="15.75">
      <c r="A47" s="1">
        <v>22</v>
      </c>
      <c r="B47" s="8">
        <v>71</v>
      </c>
      <c r="C47" s="9" t="s">
        <v>28</v>
      </c>
      <c r="D47" s="10" t="s">
        <v>29</v>
      </c>
      <c r="E47" s="10" t="s">
        <v>12</v>
      </c>
      <c r="F47" s="11">
        <v>3331004</v>
      </c>
      <c r="G47" s="11">
        <v>3133790</v>
      </c>
      <c r="H47" s="9">
        <v>2351</v>
      </c>
      <c r="I47" s="10" t="s">
        <v>27</v>
      </c>
      <c r="J47" s="10" t="s">
        <v>8</v>
      </c>
      <c r="K47" s="12">
        <v>6363</v>
      </c>
      <c r="L47" s="13"/>
    </row>
    <row r="48" spans="1:12" ht="15.75">
      <c r="A48" s="1">
        <v>22</v>
      </c>
      <c r="B48" s="2">
        <v>71</v>
      </c>
      <c r="C48" s="1" t="s">
        <v>28</v>
      </c>
      <c r="D48" s="3" t="s">
        <v>29</v>
      </c>
      <c r="E48" s="3" t="s">
        <v>14</v>
      </c>
      <c r="F48" s="4">
        <v>4503042</v>
      </c>
      <c r="G48" s="4">
        <v>3729102</v>
      </c>
      <c r="H48" s="1" t="s">
        <v>28</v>
      </c>
      <c r="I48" s="3" t="s">
        <v>29</v>
      </c>
      <c r="J48" s="3" t="s">
        <v>12</v>
      </c>
      <c r="K48" s="4">
        <v>8359</v>
      </c>
      <c r="L48" s="26"/>
    </row>
    <row r="49" spans="1:12" ht="15.75">
      <c r="A49" s="1">
        <v>22</v>
      </c>
      <c r="B49" s="2">
        <v>71</v>
      </c>
      <c r="C49" s="1" t="s">
        <v>28</v>
      </c>
      <c r="D49" s="3" t="s">
        <v>29</v>
      </c>
      <c r="E49" s="3" t="s">
        <v>7</v>
      </c>
      <c r="F49" s="4">
        <v>6405198</v>
      </c>
      <c r="G49" s="4">
        <v>5694369</v>
      </c>
      <c r="H49" s="1" t="s">
        <v>28</v>
      </c>
      <c r="I49" s="3" t="s">
        <v>29</v>
      </c>
      <c r="J49" s="3" t="s">
        <v>14</v>
      </c>
      <c r="K49" s="4">
        <v>12466</v>
      </c>
      <c r="L49" s="26"/>
    </row>
    <row r="50" spans="1:12" ht="15.75">
      <c r="A50" s="1">
        <v>22</v>
      </c>
      <c r="B50" s="2">
        <v>71</v>
      </c>
      <c r="C50" s="1" t="s">
        <v>28</v>
      </c>
      <c r="D50" s="3" t="s">
        <v>29</v>
      </c>
      <c r="E50" s="3" t="s">
        <v>8</v>
      </c>
      <c r="F50" s="4">
        <v>32975</v>
      </c>
      <c r="G50" s="4">
        <v>26394</v>
      </c>
      <c r="H50" s="1" t="s">
        <v>28</v>
      </c>
      <c r="I50" s="3" t="s">
        <v>29</v>
      </c>
      <c r="J50" s="3" t="s">
        <v>7</v>
      </c>
      <c r="K50" s="4">
        <v>82</v>
      </c>
      <c r="L50" s="26"/>
    </row>
    <row r="51" spans="1:12" ht="16.5" thickBot="1">
      <c r="A51" s="1"/>
      <c r="B51" s="14"/>
      <c r="C51" s="15"/>
      <c r="D51" s="16" t="s">
        <v>120</v>
      </c>
      <c r="E51" s="17"/>
      <c r="F51" s="18"/>
      <c r="G51" s="19">
        <f>G47+G48+G49+G50</f>
        <v>12583655</v>
      </c>
      <c r="H51" s="15"/>
      <c r="I51" s="17"/>
      <c r="J51" s="17"/>
      <c r="K51" s="18"/>
      <c r="L51" s="21"/>
    </row>
    <row r="52" spans="1:12" ht="15.75" hidden="1">
      <c r="A52" s="1">
        <v>23</v>
      </c>
      <c r="B52" s="8">
        <v>75</v>
      </c>
      <c r="C52" s="9">
        <v>4003</v>
      </c>
      <c r="D52" s="10" t="s">
        <v>30</v>
      </c>
      <c r="E52" s="10" t="s">
        <v>7</v>
      </c>
      <c r="F52" s="11">
        <v>5068673</v>
      </c>
      <c r="G52" s="11">
        <v>4487760</v>
      </c>
      <c r="H52" s="9" t="s">
        <v>28</v>
      </c>
      <c r="I52" s="10" t="s">
        <v>29</v>
      </c>
      <c r="J52" s="10" t="s">
        <v>8</v>
      </c>
      <c r="K52" s="12">
        <v>0</v>
      </c>
      <c r="L52" s="13"/>
    </row>
    <row r="53" spans="1:12" ht="15.75" hidden="1">
      <c r="A53" s="1">
        <v>23</v>
      </c>
      <c r="B53" s="2">
        <v>75</v>
      </c>
      <c r="C53" s="1">
        <v>4003</v>
      </c>
      <c r="D53" s="3" t="s">
        <v>30</v>
      </c>
      <c r="E53" s="3" t="s">
        <v>8</v>
      </c>
      <c r="F53" s="4">
        <v>12180</v>
      </c>
      <c r="G53" s="4">
        <v>13512</v>
      </c>
      <c r="H53" s="1">
        <v>4003</v>
      </c>
      <c r="I53" s="3" t="s">
        <v>30</v>
      </c>
      <c r="J53" s="3" t="s">
        <v>7</v>
      </c>
      <c r="K53" s="5">
        <v>0</v>
      </c>
      <c r="L53" s="26"/>
    </row>
    <row r="54" spans="1:12" ht="16.5" hidden="1" thickBot="1">
      <c r="A54" s="1"/>
      <c r="B54" s="14"/>
      <c r="C54" s="15"/>
      <c r="D54" s="16" t="s">
        <v>120</v>
      </c>
      <c r="E54" s="17"/>
      <c r="F54" s="18"/>
      <c r="G54" s="19">
        <f>G52+G53</f>
        <v>4501272</v>
      </c>
      <c r="H54" s="15"/>
      <c r="I54" s="17"/>
      <c r="J54" s="17"/>
      <c r="K54" s="20"/>
      <c r="L54" s="21"/>
    </row>
    <row r="55" spans="1:12" ht="15.75" hidden="1">
      <c r="A55" s="1">
        <v>24</v>
      </c>
      <c r="B55" s="8">
        <v>75</v>
      </c>
      <c r="C55" s="9">
        <v>147</v>
      </c>
      <c r="D55" s="10" t="s">
        <v>31</v>
      </c>
      <c r="E55" s="10" t="s">
        <v>7</v>
      </c>
      <c r="F55" s="12">
        <v>0</v>
      </c>
      <c r="G55" s="12">
        <v>0</v>
      </c>
      <c r="H55" s="9">
        <v>4003</v>
      </c>
      <c r="I55" s="10" t="s">
        <v>30</v>
      </c>
      <c r="J55" s="10" t="s">
        <v>8</v>
      </c>
      <c r="K55" s="12">
        <v>0</v>
      </c>
      <c r="L55" s="13"/>
    </row>
    <row r="56" spans="1:12" ht="15.75" hidden="1">
      <c r="A56" s="1">
        <v>24</v>
      </c>
      <c r="B56" s="2">
        <v>75</v>
      </c>
      <c r="C56" s="1">
        <v>147</v>
      </c>
      <c r="D56" s="3" t="s">
        <v>31</v>
      </c>
      <c r="E56" s="3" t="s">
        <v>8</v>
      </c>
      <c r="F56" s="5">
        <v>0</v>
      </c>
      <c r="G56" s="5">
        <v>0</v>
      </c>
      <c r="H56" s="1">
        <v>147</v>
      </c>
      <c r="I56" s="3" t="s">
        <v>31</v>
      </c>
      <c r="J56" s="3" t="s">
        <v>7</v>
      </c>
      <c r="K56" s="5">
        <v>0</v>
      </c>
      <c r="L56" s="26"/>
    </row>
    <row r="57" spans="1:12" ht="15.75">
      <c r="A57" s="1">
        <v>25</v>
      </c>
      <c r="B57" s="2">
        <v>75</v>
      </c>
      <c r="C57" s="1">
        <v>184</v>
      </c>
      <c r="D57" s="3" t="s">
        <v>32</v>
      </c>
      <c r="E57" s="3" t="s">
        <v>7</v>
      </c>
      <c r="F57" s="4">
        <v>1195184</v>
      </c>
      <c r="G57" s="4">
        <v>1051837</v>
      </c>
      <c r="H57" s="1">
        <v>147</v>
      </c>
      <c r="I57" s="3" t="s">
        <v>31</v>
      </c>
      <c r="J57" s="3" t="s">
        <v>8</v>
      </c>
      <c r="K57" s="5">
        <v>1815</v>
      </c>
      <c r="L57" s="6">
        <v>225400</v>
      </c>
    </row>
    <row r="58" spans="1:12" ht="15.75">
      <c r="A58" s="1">
        <v>25</v>
      </c>
      <c r="B58" s="2">
        <v>75</v>
      </c>
      <c r="C58" s="1">
        <v>184</v>
      </c>
      <c r="D58" s="3" t="s">
        <v>32</v>
      </c>
      <c r="E58" s="3" t="s">
        <v>8</v>
      </c>
      <c r="F58" s="5">
        <v>317</v>
      </c>
      <c r="G58" s="30">
        <v>272</v>
      </c>
      <c r="H58" s="28">
        <v>184</v>
      </c>
      <c r="I58" s="29" t="s">
        <v>32</v>
      </c>
      <c r="J58" s="29" t="s">
        <v>7</v>
      </c>
      <c r="K58" s="27">
        <v>0</v>
      </c>
      <c r="L58" s="6">
        <v>272</v>
      </c>
    </row>
    <row r="59" spans="1:12" ht="16.5" thickBot="1">
      <c r="A59" s="1"/>
      <c r="B59" s="14"/>
      <c r="C59" s="15"/>
      <c r="D59" s="16" t="s">
        <v>120</v>
      </c>
      <c r="E59" s="17"/>
      <c r="F59" s="20"/>
      <c r="G59" s="19">
        <f>G57+G58</f>
        <v>1052109</v>
      </c>
      <c r="H59" s="15"/>
      <c r="I59" s="17"/>
      <c r="J59" s="17"/>
      <c r="K59" s="18"/>
      <c r="L59" s="21"/>
    </row>
    <row r="60" spans="1:12" ht="15.75">
      <c r="A60" s="1">
        <v>26</v>
      </c>
      <c r="B60" s="8">
        <v>34</v>
      </c>
      <c r="C60" s="9">
        <v>1502</v>
      </c>
      <c r="D60" s="10" t="s">
        <v>33</v>
      </c>
      <c r="E60" s="10" t="s">
        <v>7</v>
      </c>
      <c r="F60" s="11">
        <v>1552320</v>
      </c>
      <c r="G60" s="11">
        <v>1333960</v>
      </c>
      <c r="H60" s="9">
        <v>184</v>
      </c>
      <c r="I60" s="10" t="s">
        <v>32</v>
      </c>
      <c r="J60" s="10" t="s">
        <v>8</v>
      </c>
      <c r="K60" s="12">
        <v>71</v>
      </c>
      <c r="L60" s="13"/>
    </row>
    <row r="61" spans="1:12" ht="15.75">
      <c r="A61" s="1">
        <v>26</v>
      </c>
      <c r="B61" s="2">
        <v>34</v>
      </c>
      <c r="C61" s="1">
        <v>1502</v>
      </c>
      <c r="D61" s="3" t="s">
        <v>33</v>
      </c>
      <c r="E61" s="3" t="s">
        <v>8</v>
      </c>
      <c r="F61" s="4">
        <v>75491</v>
      </c>
      <c r="G61" s="4">
        <v>70384</v>
      </c>
      <c r="H61" s="1">
        <v>1502</v>
      </c>
      <c r="I61" s="3" t="s">
        <v>33</v>
      </c>
      <c r="J61" s="3" t="s">
        <v>14</v>
      </c>
      <c r="K61" s="5">
        <v>2704</v>
      </c>
      <c r="L61" s="26"/>
    </row>
    <row r="62" spans="1:12" ht="16.5" thickBot="1">
      <c r="A62" s="1"/>
      <c r="B62" s="14"/>
      <c r="C62" s="15"/>
      <c r="D62" s="16" t="s">
        <v>120</v>
      </c>
      <c r="E62" s="17"/>
      <c r="F62" s="18"/>
      <c r="G62" s="19">
        <f>G60+G61</f>
        <v>1404344</v>
      </c>
      <c r="H62" s="15"/>
      <c r="I62" s="17"/>
      <c r="J62" s="17"/>
      <c r="K62" s="20"/>
      <c r="L62" s="21"/>
    </row>
    <row r="63" spans="1:12" ht="15.75">
      <c r="A63" s="1">
        <v>29</v>
      </c>
      <c r="B63" s="2">
        <v>34</v>
      </c>
      <c r="C63" s="1">
        <v>990</v>
      </c>
      <c r="D63" s="3" t="s">
        <v>35</v>
      </c>
      <c r="E63" s="3" t="s">
        <v>7</v>
      </c>
      <c r="F63" s="4">
        <v>971450</v>
      </c>
      <c r="G63" s="4">
        <v>907982</v>
      </c>
      <c r="H63" s="1">
        <v>930</v>
      </c>
      <c r="I63" s="3" t="s">
        <v>34</v>
      </c>
      <c r="J63" s="3" t="s">
        <v>7</v>
      </c>
      <c r="K63" s="5">
        <v>1528</v>
      </c>
      <c r="L63" s="26"/>
    </row>
    <row r="64" spans="1:12" ht="15.75">
      <c r="A64" s="1">
        <v>29</v>
      </c>
      <c r="B64" s="2">
        <v>34</v>
      </c>
      <c r="C64" s="1">
        <v>990</v>
      </c>
      <c r="D64" s="3" t="s">
        <v>35</v>
      </c>
      <c r="E64" s="3" t="s">
        <v>8</v>
      </c>
      <c r="F64" s="4">
        <v>22152</v>
      </c>
      <c r="G64" s="4">
        <v>20271</v>
      </c>
      <c r="H64" s="1">
        <v>930</v>
      </c>
      <c r="I64" s="3" t="s">
        <v>34</v>
      </c>
      <c r="J64" s="3" t="s">
        <v>8</v>
      </c>
      <c r="K64" s="5">
        <v>31</v>
      </c>
      <c r="L64" s="26"/>
    </row>
    <row r="65" spans="1:12" ht="16.5" thickBot="1">
      <c r="A65" s="1"/>
      <c r="B65" s="14"/>
      <c r="C65" s="15"/>
      <c r="D65" s="16" t="s">
        <v>120</v>
      </c>
      <c r="E65" s="17"/>
      <c r="F65" s="18"/>
      <c r="G65" s="19">
        <f>G63+G64</f>
        <v>928253</v>
      </c>
      <c r="H65" s="15"/>
      <c r="I65" s="17"/>
      <c r="J65" s="17"/>
      <c r="K65" s="20"/>
      <c r="L65" s="21"/>
    </row>
    <row r="66" spans="1:12" ht="15.75">
      <c r="A66" s="1">
        <v>30</v>
      </c>
      <c r="B66" s="8">
        <v>34</v>
      </c>
      <c r="C66" s="9">
        <v>2500</v>
      </c>
      <c r="D66" s="3" t="s">
        <v>36</v>
      </c>
      <c r="E66" s="10" t="s">
        <v>7</v>
      </c>
      <c r="F66" s="11">
        <v>417054</v>
      </c>
      <c r="G66" s="11">
        <v>351516</v>
      </c>
      <c r="H66" s="9">
        <v>990</v>
      </c>
      <c r="I66" s="10" t="s">
        <v>35</v>
      </c>
      <c r="J66" s="10" t="s">
        <v>7</v>
      </c>
      <c r="K66" s="11">
        <v>690</v>
      </c>
      <c r="L66" s="13"/>
    </row>
    <row r="67" spans="1:12" ht="15.75">
      <c r="A67" s="1">
        <v>30</v>
      </c>
      <c r="B67" s="2">
        <v>34</v>
      </c>
      <c r="C67" s="1">
        <v>2500</v>
      </c>
      <c r="D67" s="3" t="s">
        <v>36</v>
      </c>
      <c r="E67" s="3" t="s">
        <v>8</v>
      </c>
      <c r="F67" s="4">
        <v>99471</v>
      </c>
      <c r="G67" s="4">
        <v>83156</v>
      </c>
      <c r="H67" s="1">
        <v>990</v>
      </c>
      <c r="I67" s="3" t="s">
        <v>35</v>
      </c>
      <c r="J67" s="3" t="s">
        <v>8</v>
      </c>
      <c r="K67" s="5">
        <v>149</v>
      </c>
      <c r="L67" s="26"/>
    </row>
    <row r="68" spans="1:12" ht="16.5" thickBot="1">
      <c r="A68" s="1"/>
      <c r="B68" s="14"/>
      <c r="C68" s="15"/>
      <c r="D68" s="16" t="s">
        <v>120</v>
      </c>
      <c r="E68" s="17"/>
      <c r="F68" s="18"/>
      <c r="G68" s="19">
        <f>G66+G67</f>
        <v>434672</v>
      </c>
      <c r="H68" s="15"/>
      <c r="I68" s="17"/>
      <c r="J68" s="17"/>
      <c r="K68" s="20"/>
      <c r="L68" s="21"/>
    </row>
    <row r="69" spans="1:12" ht="15.75">
      <c r="A69" s="1">
        <v>31</v>
      </c>
      <c r="B69" s="8">
        <v>71</v>
      </c>
      <c r="C69" s="9">
        <v>994</v>
      </c>
      <c r="D69" s="10" t="s">
        <v>37</v>
      </c>
      <c r="E69" s="10" t="s">
        <v>7</v>
      </c>
      <c r="F69" s="11">
        <v>319552</v>
      </c>
      <c r="G69" s="11">
        <v>291498</v>
      </c>
      <c r="H69" s="9">
        <v>2500</v>
      </c>
      <c r="I69" s="10" t="s">
        <v>36</v>
      </c>
      <c r="J69" s="10" t="s">
        <v>7</v>
      </c>
      <c r="K69" s="12">
        <v>761</v>
      </c>
      <c r="L69" s="13"/>
    </row>
    <row r="70" spans="1:12" ht="15.75">
      <c r="A70" s="1">
        <v>31</v>
      </c>
      <c r="B70" s="2">
        <v>71</v>
      </c>
      <c r="C70" s="1">
        <v>994</v>
      </c>
      <c r="D70" s="3" t="s">
        <v>37</v>
      </c>
      <c r="E70" s="3" t="s">
        <v>8</v>
      </c>
      <c r="F70" s="4">
        <v>7980</v>
      </c>
      <c r="G70" s="4">
        <v>5800</v>
      </c>
      <c r="H70" s="1">
        <v>2500</v>
      </c>
      <c r="I70" s="3" t="s">
        <v>36</v>
      </c>
      <c r="J70" s="3" t="s">
        <v>8</v>
      </c>
      <c r="K70" s="5">
        <v>25</v>
      </c>
      <c r="L70" s="26"/>
    </row>
    <row r="71" spans="1:12" ht="16.5" thickBot="1">
      <c r="A71" s="1"/>
      <c r="B71" s="14"/>
      <c r="C71" s="15"/>
      <c r="D71" s="16" t="s">
        <v>120</v>
      </c>
      <c r="E71" s="17"/>
      <c r="F71" s="18"/>
      <c r="G71" s="19">
        <f>G69+G70</f>
        <v>297298</v>
      </c>
      <c r="H71" s="15"/>
      <c r="I71" s="17"/>
      <c r="J71" s="17"/>
      <c r="K71" s="20"/>
      <c r="L71" s="21"/>
    </row>
    <row r="72" spans="1:12" ht="16.5" thickBot="1">
      <c r="A72" s="1">
        <v>32</v>
      </c>
      <c r="B72" s="31">
        <v>15</v>
      </c>
      <c r="C72" s="23">
        <v>4012</v>
      </c>
      <c r="D72" s="24" t="s">
        <v>38</v>
      </c>
      <c r="E72" s="24" t="s">
        <v>7</v>
      </c>
      <c r="F72" s="32">
        <v>1056720</v>
      </c>
      <c r="G72" s="22">
        <v>1061160</v>
      </c>
      <c r="H72" s="23">
        <v>994</v>
      </c>
      <c r="I72" s="24" t="s">
        <v>37</v>
      </c>
      <c r="J72" s="24" t="s">
        <v>7</v>
      </c>
      <c r="K72" s="25">
        <v>1256</v>
      </c>
      <c r="L72" s="52"/>
    </row>
    <row r="73" spans="1:12" ht="15.75">
      <c r="A73" s="1">
        <v>33</v>
      </c>
      <c r="B73" s="8">
        <v>31</v>
      </c>
      <c r="C73" s="9">
        <v>3201</v>
      </c>
      <c r="D73" s="10" t="s">
        <v>39</v>
      </c>
      <c r="E73" s="10" t="s">
        <v>7</v>
      </c>
      <c r="F73" s="11">
        <v>191550</v>
      </c>
      <c r="G73" s="11">
        <v>159640</v>
      </c>
      <c r="H73" s="9">
        <v>994</v>
      </c>
      <c r="I73" s="10" t="s">
        <v>37</v>
      </c>
      <c r="J73" s="10" t="s">
        <v>8</v>
      </c>
      <c r="K73" s="12">
        <v>259</v>
      </c>
      <c r="L73" s="13"/>
    </row>
    <row r="74" spans="1:12" ht="15.75">
      <c r="A74" s="1">
        <v>33</v>
      </c>
      <c r="B74" s="2">
        <v>31</v>
      </c>
      <c r="C74" s="1">
        <v>3201</v>
      </c>
      <c r="D74" s="3" t="s">
        <v>39</v>
      </c>
      <c r="E74" s="3" t="s">
        <v>8</v>
      </c>
      <c r="F74" s="4">
        <v>17970</v>
      </c>
      <c r="G74" s="4">
        <v>16751</v>
      </c>
      <c r="H74" s="1">
        <v>4012</v>
      </c>
      <c r="I74" s="3" t="s">
        <v>38</v>
      </c>
      <c r="J74" s="3" t="s">
        <v>7</v>
      </c>
      <c r="K74" s="4">
        <v>66</v>
      </c>
      <c r="L74" s="26"/>
    </row>
    <row r="75" spans="1:12" ht="16.5" thickBot="1">
      <c r="A75" s="1"/>
      <c r="B75" s="14"/>
      <c r="C75" s="15"/>
      <c r="D75" s="16" t="s">
        <v>120</v>
      </c>
      <c r="E75" s="17"/>
      <c r="F75" s="18"/>
      <c r="G75" s="19">
        <f>G73+G74</f>
        <v>176391</v>
      </c>
      <c r="H75" s="15"/>
      <c r="I75" s="17"/>
      <c r="J75" s="17"/>
      <c r="K75" s="18"/>
      <c r="L75" s="21"/>
    </row>
    <row r="76" spans="1:12" ht="15.75">
      <c r="A76" s="1">
        <v>34</v>
      </c>
      <c r="B76" s="8">
        <v>34</v>
      </c>
      <c r="C76" s="9">
        <v>1619</v>
      </c>
      <c r="D76" s="10" t="s">
        <v>40</v>
      </c>
      <c r="E76" s="10" t="s">
        <v>12</v>
      </c>
      <c r="F76" s="11">
        <v>32005</v>
      </c>
      <c r="G76" s="11">
        <v>54599</v>
      </c>
      <c r="H76" s="9">
        <v>3201</v>
      </c>
      <c r="I76" s="10" t="s">
        <v>39</v>
      </c>
      <c r="J76" s="10" t="s">
        <v>7</v>
      </c>
      <c r="K76" s="12">
        <v>163</v>
      </c>
      <c r="L76" s="13"/>
    </row>
    <row r="77" spans="1:12" ht="15.75">
      <c r="A77" s="1">
        <v>34</v>
      </c>
      <c r="B77" s="2">
        <v>34</v>
      </c>
      <c r="C77" s="1">
        <v>1619</v>
      </c>
      <c r="D77" s="3" t="s">
        <v>40</v>
      </c>
      <c r="E77" s="3" t="s">
        <v>7</v>
      </c>
      <c r="F77" s="4">
        <v>2767488</v>
      </c>
      <c r="G77" s="4">
        <v>1400216</v>
      </c>
      <c r="H77" s="1">
        <v>3201</v>
      </c>
      <c r="I77" s="3" t="s">
        <v>39</v>
      </c>
      <c r="J77" s="3" t="s">
        <v>8</v>
      </c>
      <c r="K77" s="5">
        <v>2222</v>
      </c>
      <c r="L77" s="26"/>
    </row>
    <row r="78" spans="1:12" ht="15.75">
      <c r="A78" s="1">
        <v>34</v>
      </c>
      <c r="B78" s="2">
        <v>34</v>
      </c>
      <c r="C78" s="1">
        <v>1619</v>
      </c>
      <c r="D78" s="3" t="s">
        <v>40</v>
      </c>
      <c r="E78" s="3" t="s">
        <v>8</v>
      </c>
      <c r="F78" s="4">
        <v>6540087</v>
      </c>
      <c r="G78" s="4">
        <v>6162966</v>
      </c>
      <c r="H78" s="1">
        <v>1619</v>
      </c>
      <c r="I78" s="3" t="s">
        <v>40</v>
      </c>
      <c r="J78" s="3" t="s">
        <v>12</v>
      </c>
      <c r="K78" s="5">
        <v>10192</v>
      </c>
      <c r="L78" s="26"/>
    </row>
    <row r="79" spans="1:12" ht="16.5" thickBot="1">
      <c r="A79" s="1"/>
      <c r="B79" s="14"/>
      <c r="C79" s="15"/>
      <c r="D79" s="16" t="s">
        <v>120</v>
      </c>
      <c r="E79" s="17"/>
      <c r="F79" s="18"/>
      <c r="G79" s="19">
        <f>G76+G77+G78</f>
        <v>7617781</v>
      </c>
      <c r="H79" s="15"/>
      <c r="I79" s="17"/>
      <c r="J79" s="17"/>
      <c r="K79" s="20"/>
      <c r="L79" s="21"/>
    </row>
    <row r="80" spans="1:12" ht="16.5" thickBot="1">
      <c r="A80" s="1">
        <v>35</v>
      </c>
      <c r="B80" s="31">
        <v>71</v>
      </c>
      <c r="C80" s="23">
        <v>996</v>
      </c>
      <c r="D80" s="24" t="s">
        <v>41</v>
      </c>
      <c r="E80" s="24" t="s">
        <v>7</v>
      </c>
      <c r="F80" s="32">
        <v>1251496</v>
      </c>
      <c r="G80" s="22">
        <v>1096286</v>
      </c>
      <c r="H80" s="23">
        <v>1619</v>
      </c>
      <c r="I80" s="24" t="s">
        <v>40</v>
      </c>
      <c r="J80" s="24" t="s">
        <v>7</v>
      </c>
      <c r="K80" s="32">
        <v>3001</v>
      </c>
      <c r="L80" s="52"/>
    </row>
    <row r="81" spans="1:12" ht="16.5" thickBot="1">
      <c r="A81" s="1">
        <v>36</v>
      </c>
      <c r="B81" s="31">
        <v>31</v>
      </c>
      <c r="C81" s="23">
        <v>2387</v>
      </c>
      <c r="D81" s="24" t="s">
        <v>42</v>
      </c>
      <c r="E81" s="24" t="s">
        <v>7</v>
      </c>
      <c r="F81" s="32">
        <v>835666</v>
      </c>
      <c r="G81" s="22">
        <v>723620</v>
      </c>
      <c r="H81" s="23">
        <v>1619</v>
      </c>
      <c r="I81" s="24" t="s">
        <v>40</v>
      </c>
      <c r="J81" s="24" t="s">
        <v>8</v>
      </c>
      <c r="K81" s="32">
        <v>1365</v>
      </c>
      <c r="L81" s="52"/>
    </row>
    <row r="82" spans="1:12" ht="15.75">
      <c r="A82" s="1">
        <v>37</v>
      </c>
      <c r="B82" s="8">
        <v>31</v>
      </c>
      <c r="C82" s="9" t="s">
        <v>43</v>
      </c>
      <c r="D82" s="10" t="s">
        <v>44</v>
      </c>
      <c r="E82" s="10" t="s">
        <v>12</v>
      </c>
      <c r="F82" s="12">
        <v>0</v>
      </c>
      <c r="G82" s="12">
        <v>0</v>
      </c>
      <c r="H82" s="9">
        <v>996</v>
      </c>
      <c r="I82" s="10" t="s">
        <v>41</v>
      </c>
      <c r="J82" s="10" t="s">
        <v>7</v>
      </c>
      <c r="K82" s="11">
        <v>33196</v>
      </c>
      <c r="L82" s="13"/>
    </row>
    <row r="83" spans="1:12" ht="15.75">
      <c r="A83" s="1">
        <v>37</v>
      </c>
      <c r="B83" s="2">
        <v>31</v>
      </c>
      <c r="C83" s="1" t="s">
        <v>43</v>
      </c>
      <c r="D83" s="3" t="s">
        <v>44</v>
      </c>
      <c r="E83" s="3" t="s">
        <v>7</v>
      </c>
      <c r="F83" s="4">
        <v>3171487</v>
      </c>
      <c r="G83" s="4">
        <v>1544058</v>
      </c>
      <c r="H83" s="1">
        <v>2387</v>
      </c>
      <c r="I83" s="3" t="s">
        <v>42</v>
      </c>
      <c r="J83" s="3" t="s">
        <v>7</v>
      </c>
      <c r="K83" s="4">
        <v>2571</v>
      </c>
      <c r="L83" s="26"/>
    </row>
    <row r="84" spans="1:12" ht="31.5">
      <c r="A84" s="1">
        <v>37</v>
      </c>
      <c r="B84" s="2">
        <v>31</v>
      </c>
      <c r="C84" s="1" t="s">
        <v>43</v>
      </c>
      <c r="D84" s="3" t="s">
        <v>44</v>
      </c>
      <c r="E84" s="3" t="s">
        <v>8</v>
      </c>
      <c r="F84" s="4">
        <v>180015</v>
      </c>
      <c r="G84" s="4">
        <v>98481</v>
      </c>
      <c r="H84" s="1" t="s">
        <v>43</v>
      </c>
      <c r="I84" s="3" t="s">
        <v>44</v>
      </c>
      <c r="J84" s="3" t="s">
        <v>12</v>
      </c>
      <c r="K84" s="4">
        <v>161</v>
      </c>
      <c r="L84" s="26"/>
    </row>
    <row r="85" spans="1:12" ht="16.5" thickBot="1">
      <c r="A85" s="1"/>
      <c r="B85" s="14"/>
      <c r="C85" s="15"/>
      <c r="D85" s="16" t="s">
        <v>120</v>
      </c>
      <c r="E85" s="17"/>
      <c r="F85" s="18"/>
      <c r="G85" s="19">
        <f>G82+G83+G84</f>
        <v>1642539</v>
      </c>
      <c r="H85" s="15"/>
      <c r="I85" s="17"/>
      <c r="J85" s="17"/>
      <c r="K85" s="18"/>
      <c r="L85" s="21"/>
    </row>
    <row r="86" spans="1:12" ht="31.5" hidden="1">
      <c r="A86" s="1">
        <v>38</v>
      </c>
      <c r="B86" s="8">
        <v>31</v>
      </c>
      <c r="C86" s="9">
        <v>950</v>
      </c>
      <c r="D86" s="10" t="s">
        <v>45</v>
      </c>
      <c r="E86" s="10" t="s">
        <v>7</v>
      </c>
      <c r="F86" s="11">
        <v>243063</v>
      </c>
      <c r="G86" s="12">
        <v>0</v>
      </c>
      <c r="H86" s="9" t="s">
        <v>43</v>
      </c>
      <c r="I86" s="10" t="s">
        <v>44</v>
      </c>
      <c r="J86" s="10" t="s">
        <v>7</v>
      </c>
      <c r="K86" s="11">
        <v>0</v>
      </c>
      <c r="L86" s="13"/>
    </row>
    <row r="87" spans="1:12" ht="31.5" hidden="1">
      <c r="A87" s="1">
        <v>38</v>
      </c>
      <c r="B87" s="2">
        <v>31</v>
      </c>
      <c r="C87" s="1">
        <v>950</v>
      </c>
      <c r="D87" s="3" t="s">
        <v>45</v>
      </c>
      <c r="E87" s="3" t="s">
        <v>8</v>
      </c>
      <c r="F87" s="4">
        <v>98024</v>
      </c>
      <c r="G87" s="5">
        <v>0</v>
      </c>
      <c r="H87" s="1" t="s">
        <v>43</v>
      </c>
      <c r="I87" s="3" t="s">
        <v>44</v>
      </c>
      <c r="J87" s="3" t="s">
        <v>8</v>
      </c>
      <c r="K87" s="5">
        <v>0</v>
      </c>
      <c r="L87" s="26"/>
    </row>
    <row r="88" spans="1:12" ht="16.5" hidden="1" thickBot="1">
      <c r="A88" s="1"/>
      <c r="B88" s="14"/>
      <c r="C88" s="15"/>
      <c r="D88" s="16" t="s">
        <v>120</v>
      </c>
      <c r="E88" s="17"/>
      <c r="F88" s="18"/>
      <c r="G88" s="20">
        <f>G86+G87</f>
        <v>0</v>
      </c>
      <c r="H88" s="15"/>
      <c r="I88" s="17"/>
      <c r="J88" s="17"/>
      <c r="K88" s="20"/>
      <c r="L88" s="21"/>
    </row>
    <row r="89" spans="1:12" ht="15.75" hidden="1">
      <c r="A89" s="1">
        <v>39</v>
      </c>
      <c r="B89" s="8">
        <v>31</v>
      </c>
      <c r="C89" s="9">
        <v>2365</v>
      </c>
      <c r="D89" s="10" t="s">
        <v>46</v>
      </c>
      <c r="E89" s="10" t="s">
        <v>7</v>
      </c>
      <c r="F89" s="12">
        <v>0</v>
      </c>
      <c r="G89" s="12">
        <v>0</v>
      </c>
      <c r="H89" s="9">
        <v>950</v>
      </c>
      <c r="I89" s="10" t="s">
        <v>45</v>
      </c>
      <c r="J89" s="10" t="s">
        <v>7</v>
      </c>
      <c r="K89" s="12">
        <v>0</v>
      </c>
      <c r="L89" s="13"/>
    </row>
    <row r="90" spans="1:12" ht="15.75" hidden="1">
      <c r="A90" s="1">
        <v>39</v>
      </c>
      <c r="B90" s="2">
        <v>31</v>
      </c>
      <c r="C90" s="1">
        <v>2365</v>
      </c>
      <c r="D90" s="3" t="s">
        <v>46</v>
      </c>
      <c r="E90" s="3" t="s">
        <v>8</v>
      </c>
      <c r="F90" s="5">
        <v>0</v>
      </c>
      <c r="G90" s="5">
        <v>0</v>
      </c>
      <c r="H90" s="1">
        <v>950</v>
      </c>
      <c r="I90" s="3" t="s">
        <v>45</v>
      </c>
      <c r="J90" s="3" t="s">
        <v>8</v>
      </c>
      <c r="K90" s="5">
        <v>0</v>
      </c>
      <c r="L90" s="26"/>
    </row>
    <row r="91" spans="1:12" ht="16.5" hidden="1" thickBot="1">
      <c r="A91" s="1"/>
      <c r="B91" s="14"/>
      <c r="C91" s="15"/>
      <c r="D91" s="16" t="s">
        <v>120</v>
      </c>
      <c r="E91" s="17"/>
      <c r="F91" s="20"/>
      <c r="G91" s="20">
        <f>G89+G90</f>
        <v>0</v>
      </c>
      <c r="H91" s="15"/>
      <c r="I91" s="17"/>
      <c r="J91" s="17"/>
      <c r="K91" s="20"/>
      <c r="L91" s="21"/>
    </row>
    <row r="92" spans="1:12" ht="15.75">
      <c r="A92" s="1">
        <v>40</v>
      </c>
      <c r="B92" s="8">
        <v>31</v>
      </c>
      <c r="C92" s="9">
        <v>961</v>
      </c>
      <c r="D92" s="10" t="s">
        <v>47</v>
      </c>
      <c r="E92" s="10" t="s">
        <v>7</v>
      </c>
      <c r="F92" s="11">
        <v>440627</v>
      </c>
      <c r="G92" s="11">
        <v>527168</v>
      </c>
      <c r="H92" s="9">
        <v>2365</v>
      </c>
      <c r="I92" s="10" t="s">
        <v>46</v>
      </c>
      <c r="J92" s="10" t="s">
        <v>7</v>
      </c>
      <c r="K92" s="12">
        <v>1031</v>
      </c>
      <c r="L92" s="13"/>
    </row>
    <row r="93" spans="1:12" ht="15.75">
      <c r="A93" s="1">
        <v>40</v>
      </c>
      <c r="B93" s="2">
        <v>31</v>
      </c>
      <c r="C93" s="1">
        <v>961</v>
      </c>
      <c r="D93" s="3" t="s">
        <v>47</v>
      </c>
      <c r="E93" s="3" t="s">
        <v>8</v>
      </c>
      <c r="F93" s="4">
        <v>278662</v>
      </c>
      <c r="G93" s="4">
        <v>334187</v>
      </c>
      <c r="H93" s="1">
        <v>2365</v>
      </c>
      <c r="I93" s="3" t="s">
        <v>46</v>
      </c>
      <c r="J93" s="3" t="s">
        <v>8</v>
      </c>
      <c r="K93" s="5">
        <v>474</v>
      </c>
      <c r="L93" s="6">
        <v>98200</v>
      </c>
    </row>
    <row r="94" spans="1:12" ht="16.5" thickBot="1">
      <c r="A94" s="1"/>
      <c r="B94" s="14"/>
      <c r="C94" s="15"/>
      <c r="D94" s="16" t="s">
        <v>120</v>
      </c>
      <c r="E94" s="17"/>
      <c r="F94" s="18"/>
      <c r="G94" s="19">
        <f>G92+G93</f>
        <v>861355</v>
      </c>
      <c r="H94" s="15"/>
      <c r="I94" s="17"/>
      <c r="J94" s="17"/>
      <c r="K94" s="20"/>
      <c r="L94" s="21"/>
    </row>
    <row r="95" spans="1:12" ht="15.75">
      <c r="A95" s="1">
        <v>41</v>
      </c>
      <c r="B95" s="8">
        <v>13</v>
      </c>
      <c r="C95" s="9">
        <v>1999</v>
      </c>
      <c r="D95" s="10" t="s">
        <v>48</v>
      </c>
      <c r="E95" s="10" t="s">
        <v>7</v>
      </c>
      <c r="F95" s="11">
        <v>103074</v>
      </c>
      <c r="G95" s="11">
        <v>105288</v>
      </c>
      <c r="H95" s="9">
        <v>961</v>
      </c>
      <c r="I95" s="10" t="s">
        <v>47</v>
      </c>
      <c r="J95" s="10" t="s">
        <v>7</v>
      </c>
      <c r="K95" s="11">
        <v>202</v>
      </c>
      <c r="L95" s="13"/>
    </row>
    <row r="96" spans="1:12" ht="15.75">
      <c r="A96" s="1">
        <v>41</v>
      </c>
      <c r="B96" s="2">
        <v>13</v>
      </c>
      <c r="C96" s="1">
        <v>1999</v>
      </c>
      <c r="D96" s="3" t="s">
        <v>48</v>
      </c>
      <c r="E96" s="3" t="s">
        <v>8</v>
      </c>
      <c r="F96" s="4">
        <v>29551</v>
      </c>
      <c r="G96" s="4">
        <v>32530</v>
      </c>
      <c r="H96" s="1">
        <v>961</v>
      </c>
      <c r="I96" s="3" t="s">
        <v>47</v>
      </c>
      <c r="J96" s="3" t="s">
        <v>8</v>
      </c>
      <c r="K96" s="5">
        <v>4</v>
      </c>
      <c r="L96" s="26"/>
    </row>
    <row r="97" spans="1:12" ht="16.5" thickBot="1">
      <c r="A97" s="1"/>
      <c r="B97" s="14"/>
      <c r="C97" s="15"/>
      <c r="D97" s="16" t="s">
        <v>120</v>
      </c>
      <c r="E97" s="17"/>
      <c r="F97" s="18"/>
      <c r="G97" s="19">
        <f>G95+G96</f>
        <v>137818</v>
      </c>
      <c r="H97" s="15"/>
      <c r="I97" s="17"/>
      <c r="J97" s="17"/>
      <c r="K97" s="20"/>
      <c r="L97" s="21"/>
    </row>
    <row r="98" spans="1:12" ht="15.75">
      <c r="A98" s="1">
        <v>42</v>
      </c>
      <c r="B98" s="8">
        <v>31</v>
      </c>
      <c r="C98" s="9">
        <v>2364</v>
      </c>
      <c r="D98" s="10" t="s">
        <v>49</v>
      </c>
      <c r="E98" s="10" t="s">
        <v>12</v>
      </c>
      <c r="F98" s="11">
        <v>6247305</v>
      </c>
      <c r="G98" s="11">
        <v>5205260</v>
      </c>
      <c r="H98" s="9">
        <v>1999</v>
      </c>
      <c r="I98" s="10" t="s">
        <v>48</v>
      </c>
      <c r="J98" s="10" t="s">
        <v>7</v>
      </c>
      <c r="K98" s="12">
        <v>8257</v>
      </c>
      <c r="L98" s="13"/>
    </row>
    <row r="99" spans="1:12" ht="15.75">
      <c r="A99" s="1">
        <v>42</v>
      </c>
      <c r="B99" s="2">
        <v>31</v>
      </c>
      <c r="C99" s="1">
        <v>2364</v>
      </c>
      <c r="D99" s="3" t="s">
        <v>49</v>
      </c>
      <c r="E99" s="3" t="s">
        <v>7</v>
      </c>
      <c r="F99" s="4">
        <v>97266</v>
      </c>
      <c r="G99" s="4">
        <v>88510</v>
      </c>
      <c r="H99" s="1">
        <v>1999</v>
      </c>
      <c r="I99" s="3" t="s">
        <v>48</v>
      </c>
      <c r="J99" s="3" t="s">
        <v>8</v>
      </c>
      <c r="K99" s="5">
        <v>106</v>
      </c>
      <c r="L99" s="26"/>
    </row>
    <row r="100" spans="1:12" ht="14.25" customHeight="1" thickBot="1">
      <c r="A100" s="1"/>
      <c r="B100" s="14"/>
      <c r="C100" s="15"/>
      <c r="D100" s="16" t="s">
        <v>120</v>
      </c>
      <c r="E100" s="17"/>
      <c r="F100" s="18"/>
      <c r="G100" s="19">
        <f>G99+G98</f>
        <v>5293770</v>
      </c>
      <c r="H100" s="15"/>
      <c r="I100" s="17"/>
      <c r="J100" s="17"/>
      <c r="K100" s="20"/>
      <c r="L100" s="21"/>
    </row>
    <row r="101" spans="1:12" ht="15.75">
      <c r="A101" s="1">
        <v>46</v>
      </c>
      <c r="B101" s="2">
        <v>15</v>
      </c>
      <c r="C101" s="1">
        <v>365</v>
      </c>
      <c r="D101" s="3" t="s">
        <v>51</v>
      </c>
      <c r="E101" s="3" t="s">
        <v>12</v>
      </c>
      <c r="F101" s="4">
        <v>22251610</v>
      </c>
      <c r="G101" s="4">
        <v>21626570</v>
      </c>
      <c r="H101" s="1">
        <v>959</v>
      </c>
      <c r="I101" s="3" t="s">
        <v>50</v>
      </c>
      <c r="J101" s="3" t="s">
        <v>7</v>
      </c>
      <c r="K101" s="5">
        <v>42552</v>
      </c>
      <c r="L101" s="26"/>
    </row>
    <row r="102" spans="1:12" ht="15.75">
      <c r="A102" s="1">
        <v>46</v>
      </c>
      <c r="B102" s="2">
        <v>15</v>
      </c>
      <c r="C102" s="1">
        <v>365</v>
      </c>
      <c r="D102" s="3" t="s">
        <v>51</v>
      </c>
      <c r="E102" s="3" t="s">
        <v>7</v>
      </c>
      <c r="F102" s="4">
        <v>10997506</v>
      </c>
      <c r="G102" s="4">
        <v>9266348</v>
      </c>
      <c r="H102" s="1">
        <v>365</v>
      </c>
      <c r="I102" s="3" t="s">
        <v>51</v>
      </c>
      <c r="J102" s="3" t="s">
        <v>12</v>
      </c>
      <c r="K102" s="4">
        <v>20219</v>
      </c>
      <c r="L102" s="26"/>
    </row>
    <row r="103" spans="1:12" ht="15.75">
      <c r="A103" s="1">
        <v>46</v>
      </c>
      <c r="B103" s="2">
        <v>15</v>
      </c>
      <c r="C103" s="1">
        <v>365</v>
      </c>
      <c r="D103" s="3" t="s">
        <v>51</v>
      </c>
      <c r="E103" s="3" t="s">
        <v>8</v>
      </c>
      <c r="F103" s="4">
        <v>30459848</v>
      </c>
      <c r="G103" s="4">
        <v>28383750</v>
      </c>
      <c r="H103" s="1">
        <v>365</v>
      </c>
      <c r="I103" s="3" t="s">
        <v>51</v>
      </c>
      <c r="J103" s="3" t="s">
        <v>14</v>
      </c>
      <c r="K103" s="5">
        <v>50159</v>
      </c>
      <c r="L103" s="6">
        <v>19017939</v>
      </c>
    </row>
    <row r="104" spans="1:12" ht="16.5" thickBot="1">
      <c r="A104" s="1"/>
      <c r="B104" s="14"/>
      <c r="C104" s="15"/>
      <c r="D104" s="16" t="s">
        <v>120</v>
      </c>
      <c r="E104" s="17"/>
      <c r="F104" s="18"/>
      <c r="G104" s="19">
        <f>G103+G102+G101</f>
        <v>59276668</v>
      </c>
      <c r="H104" s="15"/>
      <c r="I104" s="17"/>
      <c r="J104" s="17"/>
      <c r="K104" s="20"/>
      <c r="L104" s="21"/>
    </row>
    <row r="105" spans="1:12" ht="15.75">
      <c r="A105" s="1">
        <v>47</v>
      </c>
      <c r="B105" s="8">
        <v>31</v>
      </c>
      <c r="C105" s="9">
        <v>945</v>
      </c>
      <c r="D105" s="10" t="s">
        <v>52</v>
      </c>
      <c r="E105" s="10" t="s">
        <v>12</v>
      </c>
      <c r="F105" s="11">
        <v>220240</v>
      </c>
      <c r="G105" s="11">
        <v>264311</v>
      </c>
      <c r="H105" s="9">
        <v>365</v>
      </c>
      <c r="I105" s="10" t="s">
        <v>51</v>
      </c>
      <c r="J105" s="10" t="s">
        <v>7</v>
      </c>
      <c r="K105" s="11">
        <v>1485</v>
      </c>
      <c r="L105" s="13"/>
    </row>
    <row r="106" spans="1:12" ht="15.75">
      <c r="A106" s="1">
        <v>47</v>
      </c>
      <c r="B106" s="2">
        <v>31</v>
      </c>
      <c r="C106" s="1">
        <v>945</v>
      </c>
      <c r="D106" s="3" t="s">
        <v>52</v>
      </c>
      <c r="E106" s="3" t="s">
        <v>7</v>
      </c>
      <c r="F106" s="4">
        <v>5772266</v>
      </c>
      <c r="G106" s="4">
        <v>5501249</v>
      </c>
      <c r="H106" s="1">
        <v>365</v>
      </c>
      <c r="I106" s="3" t="s">
        <v>51</v>
      </c>
      <c r="J106" s="3" t="s">
        <v>8</v>
      </c>
      <c r="K106" s="4">
        <v>6330</v>
      </c>
      <c r="L106" s="26"/>
    </row>
    <row r="107" spans="1:12" ht="16.5" thickBot="1">
      <c r="A107" s="1"/>
      <c r="B107" s="14"/>
      <c r="C107" s="15"/>
      <c r="D107" s="16" t="s">
        <v>120</v>
      </c>
      <c r="E107" s="17"/>
      <c r="F107" s="20"/>
      <c r="G107" s="19">
        <f>G105+G106</f>
        <v>5765560</v>
      </c>
      <c r="H107" s="15"/>
      <c r="I107" s="17"/>
      <c r="J107" s="17"/>
      <c r="K107" s="18"/>
      <c r="L107" s="21"/>
    </row>
    <row r="108" spans="1:12" ht="15.75">
      <c r="A108" s="1">
        <v>48</v>
      </c>
      <c r="B108" s="2">
        <v>31</v>
      </c>
      <c r="C108" s="1">
        <v>949</v>
      </c>
      <c r="D108" s="3" t="s">
        <v>53</v>
      </c>
      <c r="E108" s="3" t="s">
        <v>7</v>
      </c>
      <c r="F108" s="4">
        <v>1268040</v>
      </c>
      <c r="G108" s="4">
        <v>1245440</v>
      </c>
      <c r="H108" s="1">
        <v>945</v>
      </c>
      <c r="I108" s="3" t="s">
        <v>52</v>
      </c>
      <c r="J108" s="3" t="s">
        <v>8</v>
      </c>
      <c r="K108" s="5">
        <v>2650</v>
      </c>
      <c r="L108" s="26"/>
    </row>
    <row r="109" spans="1:12" ht="15.75">
      <c r="A109" s="1">
        <v>48</v>
      </c>
      <c r="B109" s="2">
        <v>31</v>
      </c>
      <c r="C109" s="1">
        <v>949</v>
      </c>
      <c r="D109" s="3" t="s">
        <v>53</v>
      </c>
      <c r="E109" s="3" t="s">
        <v>8</v>
      </c>
      <c r="F109" s="4">
        <v>3270</v>
      </c>
      <c r="G109" s="4">
        <v>3286</v>
      </c>
      <c r="H109" s="1">
        <v>949</v>
      </c>
      <c r="I109" s="3" t="s">
        <v>53</v>
      </c>
      <c r="J109" s="3" t="s">
        <v>12</v>
      </c>
      <c r="K109" s="5">
        <v>20</v>
      </c>
      <c r="L109" s="26"/>
    </row>
    <row r="110" spans="1:12" ht="16.5" thickBot="1">
      <c r="A110" s="1"/>
      <c r="B110" s="14"/>
      <c r="C110" s="15"/>
      <c r="D110" s="16" t="s">
        <v>120</v>
      </c>
      <c r="E110" s="17"/>
      <c r="F110" s="18"/>
      <c r="G110" s="19">
        <f>G108+G109</f>
        <v>1248726</v>
      </c>
      <c r="H110" s="15"/>
      <c r="I110" s="17"/>
      <c r="J110" s="17"/>
      <c r="K110" s="20"/>
      <c r="L110" s="21"/>
    </row>
    <row r="111" spans="1:12" ht="15.75">
      <c r="A111" s="1">
        <v>49</v>
      </c>
      <c r="B111" s="8">
        <v>31</v>
      </c>
      <c r="C111" s="9">
        <v>3203</v>
      </c>
      <c r="D111" s="10" t="s">
        <v>54</v>
      </c>
      <c r="E111" s="10" t="s">
        <v>7</v>
      </c>
      <c r="F111" s="11">
        <v>252420</v>
      </c>
      <c r="G111" s="11">
        <v>242130</v>
      </c>
      <c r="H111" s="9">
        <v>949</v>
      </c>
      <c r="I111" s="10" t="s">
        <v>53</v>
      </c>
      <c r="J111" s="10" t="s">
        <v>7</v>
      </c>
      <c r="K111" s="11">
        <v>404</v>
      </c>
      <c r="L111" s="13"/>
    </row>
    <row r="112" spans="1:12" ht="15.75">
      <c r="A112" s="1">
        <v>49</v>
      </c>
      <c r="B112" s="2">
        <v>31</v>
      </c>
      <c r="C112" s="1">
        <v>3203</v>
      </c>
      <c r="D112" s="3" t="s">
        <v>54</v>
      </c>
      <c r="E112" s="3" t="s">
        <v>8</v>
      </c>
      <c r="F112" s="4">
        <v>92676</v>
      </c>
      <c r="G112" s="27">
        <v>44654</v>
      </c>
      <c r="H112" s="28">
        <v>949</v>
      </c>
      <c r="I112" s="29" t="s">
        <v>53</v>
      </c>
      <c r="J112" s="29" t="s">
        <v>8</v>
      </c>
      <c r="K112" s="30">
        <v>0</v>
      </c>
      <c r="L112" s="26"/>
    </row>
    <row r="113" spans="1:12" ht="16.5" thickBot="1">
      <c r="A113" s="1"/>
      <c r="B113" s="14"/>
      <c r="C113" s="15"/>
      <c r="D113" s="16" t="s">
        <v>120</v>
      </c>
      <c r="E113" s="17"/>
      <c r="F113" s="18"/>
      <c r="G113" s="19">
        <f>G111+G112</f>
        <v>286784</v>
      </c>
      <c r="H113" s="15"/>
      <c r="I113" s="17"/>
      <c r="J113" s="17"/>
      <c r="K113" s="20"/>
      <c r="L113" s="21"/>
    </row>
    <row r="114" spans="1:12" ht="15.75">
      <c r="A114" s="1">
        <v>50</v>
      </c>
      <c r="B114" s="8">
        <v>31</v>
      </c>
      <c r="C114" s="9">
        <v>3200</v>
      </c>
      <c r="D114" s="10" t="s">
        <v>55</v>
      </c>
      <c r="E114" s="10" t="s">
        <v>12</v>
      </c>
      <c r="F114" s="11">
        <v>4121800</v>
      </c>
      <c r="G114" s="11">
        <v>4685860</v>
      </c>
      <c r="H114" s="9">
        <v>3203</v>
      </c>
      <c r="I114" s="10" t="s">
        <v>54</v>
      </c>
      <c r="J114" s="10" t="s">
        <v>7</v>
      </c>
      <c r="K114" s="12">
        <v>8803</v>
      </c>
      <c r="L114" s="13"/>
    </row>
    <row r="115" spans="1:12" ht="15.75">
      <c r="A115" s="1">
        <v>50</v>
      </c>
      <c r="B115" s="2">
        <v>31</v>
      </c>
      <c r="C115" s="1">
        <v>3200</v>
      </c>
      <c r="D115" s="3" t="s">
        <v>55</v>
      </c>
      <c r="E115" s="3" t="s">
        <v>7</v>
      </c>
      <c r="F115" s="5">
        <v>0</v>
      </c>
      <c r="G115" s="5">
        <v>0</v>
      </c>
      <c r="H115" s="1">
        <v>3203</v>
      </c>
      <c r="I115" s="3" t="s">
        <v>54</v>
      </c>
      <c r="J115" s="3" t="s">
        <v>8</v>
      </c>
      <c r="K115" s="30">
        <v>690</v>
      </c>
      <c r="L115" s="26"/>
    </row>
    <row r="116" spans="1:12" ht="15.75">
      <c r="A116" s="1">
        <v>50</v>
      </c>
      <c r="B116" s="2">
        <v>31</v>
      </c>
      <c r="C116" s="1">
        <v>3200</v>
      </c>
      <c r="D116" s="3" t="s">
        <v>55</v>
      </c>
      <c r="E116" s="3" t="s">
        <v>8</v>
      </c>
      <c r="F116" s="5">
        <v>0</v>
      </c>
      <c r="G116" s="5">
        <v>0</v>
      </c>
      <c r="H116" s="1">
        <v>3200</v>
      </c>
      <c r="I116" s="3" t="s">
        <v>55</v>
      </c>
      <c r="J116" s="3" t="s">
        <v>12</v>
      </c>
      <c r="K116" s="4">
        <v>0</v>
      </c>
      <c r="L116" s="26"/>
    </row>
    <row r="117" spans="1:12" ht="16.5" thickBot="1">
      <c r="A117" s="1"/>
      <c r="B117" s="14"/>
      <c r="C117" s="15"/>
      <c r="D117" s="16" t="s">
        <v>120</v>
      </c>
      <c r="E117" s="17"/>
      <c r="F117" s="20"/>
      <c r="G117" s="19">
        <f>G114</f>
        <v>4685860</v>
      </c>
      <c r="H117" s="15"/>
      <c r="I117" s="17"/>
      <c r="J117" s="17"/>
      <c r="K117" s="18"/>
      <c r="L117" s="21"/>
    </row>
    <row r="118" spans="1:12" ht="16.5" thickBot="1">
      <c r="A118" s="1">
        <v>51</v>
      </c>
      <c r="B118" s="31">
        <v>31</v>
      </c>
      <c r="C118" s="23">
        <v>2362</v>
      </c>
      <c r="D118" s="24" t="s">
        <v>56</v>
      </c>
      <c r="E118" s="24" t="s">
        <v>7</v>
      </c>
      <c r="F118" s="32">
        <v>1015541</v>
      </c>
      <c r="G118" s="22">
        <v>1172202</v>
      </c>
      <c r="H118" s="23">
        <v>3200</v>
      </c>
      <c r="I118" s="24" t="s">
        <v>55</v>
      </c>
      <c r="J118" s="24" t="s">
        <v>8</v>
      </c>
      <c r="K118" s="25">
        <v>0</v>
      </c>
      <c r="L118" s="52"/>
    </row>
    <row r="119" spans="1:12" ht="15.75" hidden="1">
      <c r="A119" s="1">
        <v>52</v>
      </c>
      <c r="B119" s="8">
        <v>98</v>
      </c>
      <c r="C119" s="9">
        <v>837</v>
      </c>
      <c r="D119" s="10" t="s">
        <v>57</v>
      </c>
      <c r="E119" s="10" t="s">
        <v>7</v>
      </c>
      <c r="F119" s="12">
        <v>0</v>
      </c>
      <c r="G119" s="12">
        <v>0</v>
      </c>
      <c r="H119" s="9">
        <v>2362</v>
      </c>
      <c r="I119" s="10" t="s">
        <v>56</v>
      </c>
      <c r="J119" s="10" t="s">
        <v>7</v>
      </c>
      <c r="K119" s="11">
        <v>0</v>
      </c>
      <c r="L119" s="13"/>
    </row>
    <row r="120" spans="1:12" ht="15.75" hidden="1">
      <c r="A120" s="1">
        <v>52</v>
      </c>
      <c r="B120" s="2">
        <v>98</v>
      </c>
      <c r="C120" s="1">
        <v>837</v>
      </c>
      <c r="D120" s="3" t="s">
        <v>57</v>
      </c>
      <c r="E120" s="3" t="s">
        <v>8</v>
      </c>
      <c r="F120" s="5">
        <v>0</v>
      </c>
      <c r="G120" s="5">
        <v>0</v>
      </c>
      <c r="H120" s="1">
        <v>2362</v>
      </c>
      <c r="I120" s="3" t="s">
        <v>56</v>
      </c>
      <c r="J120" s="3" t="s">
        <v>8</v>
      </c>
      <c r="K120" s="5">
        <v>0</v>
      </c>
      <c r="L120" s="26"/>
    </row>
    <row r="121" spans="1:12" ht="16.5" hidden="1" thickBot="1">
      <c r="A121" s="1"/>
      <c r="B121" s="14"/>
      <c r="C121" s="15"/>
      <c r="D121" s="16" t="s">
        <v>120</v>
      </c>
      <c r="E121" s="17"/>
      <c r="F121" s="20"/>
      <c r="G121" s="20"/>
      <c r="H121" s="15"/>
      <c r="I121" s="17"/>
      <c r="J121" s="17"/>
      <c r="K121" s="20"/>
      <c r="L121" s="21"/>
    </row>
    <row r="122" spans="1:12" ht="15.75">
      <c r="A122" s="1">
        <v>53</v>
      </c>
      <c r="B122" s="8">
        <v>75</v>
      </c>
      <c r="C122" s="9">
        <v>962</v>
      </c>
      <c r="D122" s="10" t="s">
        <v>58</v>
      </c>
      <c r="E122" s="10" t="s">
        <v>14</v>
      </c>
      <c r="F122" s="11">
        <v>3707040</v>
      </c>
      <c r="G122" s="11">
        <v>3303408</v>
      </c>
      <c r="H122" s="9">
        <v>837</v>
      </c>
      <c r="I122" s="10" t="s">
        <v>57</v>
      </c>
      <c r="J122" s="10" t="s">
        <v>7</v>
      </c>
      <c r="K122" s="12">
        <v>5366</v>
      </c>
      <c r="L122" s="13"/>
    </row>
    <row r="123" spans="1:12" ht="15.75">
      <c r="A123" s="1">
        <v>53</v>
      </c>
      <c r="B123" s="2">
        <v>75</v>
      </c>
      <c r="C123" s="1">
        <v>962</v>
      </c>
      <c r="D123" s="53" t="s">
        <v>58</v>
      </c>
      <c r="E123" s="3" t="s">
        <v>7</v>
      </c>
      <c r="F123" s="4">
        <v>410105</v>
      </c>
      <c r="G123" s="4">
        <v>398037</v>
      </c>
      <c r="H123" s="1">
        <v>837</v>
      </c>
      <c r="I123" s="3" t="s">
        <v>57</v>
      </c>
      <c r="J123" s="3" t="s">
        <v>8</v>
      </c>
      <c r="K123" s="5">
        <v>559</v>
      </c>
      <c r="L123" s="26"/>
    </row>
    <row r="124" spans="1:12" ht="15.75">
      <c r="A124" s="1">
        <v>53</v>
      </c>
      <c r="B124" s="2">
        <v>75</v>
      </c>
      <c r="C124" s="1">
        <v>962</v>
      </c>
      <c r="D124" s="10" t="s">
        <v>58</v>
      </c>
      <c r="E124" s="3" t="s">
        <v>8</v>
      </c>
      <c r="F124" s="5">
        <v>0</v>
      </c>
      <c r="G124" s="5">
        <v>0</v>
      </c>
      <c r="H124" s="1">
        <v>962</v>
      </c>
      <c r="I124" s="3" t="s">
        <v>58</v>
      </c>
      <c r="J124" s="3" t="s">
        <v>14</v>
      </c>
      <c r="K124" s="4">
        <v>3</v>
      </c>
      <c r="L124" s="26"/>
    </row>
    <row r="125" spans="1:12" ht="16.5" thickBot="1">
      <c r="A125" s="1"/>
      <c r="B125" s="14"/>
      <c r="C125" s="15"/>
      <c r="D125" s="16" t="s">
        <v>120</v>
      </c>
      <c r="E125" s="17"/>
      <c r="F125" s="20"/>
      <c r="G125" s="19">
        <f>G124+G122+G123</f>
        <v>3701445</v>
      </c>
      <c r="H125" s="15"/>
      <c r="I125" s="17"/>
      <c r="J125" s="17"/>
      <c r="K125" s="18"/>
      <c r="L125" s="21"/>
    </row>
    <row r="126" spans="1:12" ht="15.75">
      <c r="A126" s="1">
        <v>55</v>
      </c>
      <c r="B126" s="8">
        <v>31</v>
      </c>
      <c r="C126" s="9">
        <v>2363</v>
      </c>
      <c r="D126" s="10" t="s">
        <v>59</v>
      </c>
      <c r="E126" s="10" t="s">
        <v>14</v>
      </c>
      <c r="F126" s="11">
        <v>9079560</v>
      </c>
      <c r="G126" s="11">
        <v>8236830</v>
      </c>
      <c r="H126" s="9">
        <v>962</v>
      </c>
      <c r="I126" s="10" t="s">
        <v>58</v>
      </c>
      <c r="J126" s="10" t="s">
        <v>7</v>
      </c>
      <c r="K126" s="12">
        <v>25439</v>
      </c>
      <c r="L126" s="13"/>
    </row>
    <row r="127" spans="1:12" ht="15.75">
      <c r="A127" s="1">
        <v>55</v>
      </c>
      <c r="B127" s="2">
        <v>31</v>
      </c>
      <c r="C127" s="1">
        <v>2363</v>
      </c>
      <c r="D127" s="3" t="s">
        <v>59</v>
      </c>
      <c r="E127" s="3" t="s">
        <v>7</v>
      </c>
      <c r="F127" s="4">
        <v>6285281</v>
      </c>
      <c r="G127" s="4">
        <v>5238834</v>
      </c>
      <c r="H127" s="1">
        <v>962</v>
      </c>
      <c r="I127" s="3" t="s">
        <v>58</v>
      </c>
      <c r="J127" s="3" t="s">
        <v>8</v>
      </c>
      <c r="K127" s="5">
        <v>13466</v>
      </c>
      <c r="L127" s="26"/>
    </row>
    <row r="128" spans="1:12" ht="16.5" thickBot="1">
      <c r="A128" s="1"/>
      <c r="B128" s="14"/>
      <c r="C128" s="15"/>
      <c r="D128" s="16" t="s">
        <v>120</v>
      </c>
      <c r="E128" s="17"/>
      <c r="F128" s="18"/>
      <c r="G128" s="19">
        <f>G126+G127</f>
        <v>13475664</v>
      </c>
      <c r="H128" s="15"/>
      <c r="I128" s="17"/>
      <c r="J128" s="17"/>
      <c r="K128" s="20"/>
      <c r="L128" s="21"/>
    </row>
    <row r="129" spans="1:12" ht="16.5" thickBot="1">
      <c r="A129" s="1">
        <v>59</v>
      </c>
      <c r="B129" s="31">
        <v>87</v>
      </c>
      <c r="C129" s="23">
        <v>6200</v>
      </c>
      <c r="D129" s="24" t="s">
        <v>61</v>
      </c>
      <c r="E129" s="24" t="s">
        <v>12</v>
      </c>
      <c r="F129" s="32">
        <v>6452821</v>
      </c>
      <c r="G129" s="22">
        <v>6016906</v>
      </c>
      <c r="H129" s="23">
        <v>118</v>
      </c>
      <c r="I129" s="24" t="s">
        <v>60</v>
      </c>
      <c r="J129" s="24" t="s">
        <v>7</v>
      </c>
      <c r="K129" s="25">
        <v>19940</v>
      </c>
      <c r="L129" s="26"/>
    </row>
    <row r="130" spans="1:12" ht="16.5" thickBot="1">
      <c r="A130" s="1">
        <v>60</v>
      </c>
      <c r="B130" s="31">
        <v>31</v>
      </c>
      <c r="C130" s="23">
        <v>2386</v>
      </c>
      <c r="D130" s="24" t="s">
        <v>62</v>
      </c>
      <c r="E130" s="24" t="s">
        <v>7</v>
      </c>
      <c r="F130" s="32">
        <v>152482</v>
      </c>
      <c r="G130" s="22">
        <v>153529</v>
      </c>
      <c r="H130" s="23">
        <v>6200</v>
      </c>
      <c r="I130" s="24" t="s">
        <v>61</v>
      </c>
      <c r="J130" s="24" t="s">
        <v>12</v>
      </c>
      <c r="K130" s="32">
        <v>224</v>
      </c>
      <c r="L130" s="52"/>
    </row>
    <row r="131" spans="1:12" ht="16.5" thickBot="1">
      <c r="A131" s="1"/>
      <c r="B131" s="31">
        <v>13</v>
      </c>
      <c r="C131" s="23">
        <v>1058</v>
      </c>
      <c r="D131" s="54" t="s">
        <v>63</v>
      </c>
      <c r="E131" s="54" t="s">
        <v>7</v>
      </c>
      <c r="F131" s="55">
        <v>279738</v>
      </c>
      <c r="G131" s="56">
        <v>279722</v>
      </c>
      <c r="H131" s="57">
        <v>2386</v>
      </c>
      <c r="I131" s="54" t="s">
        <v>62</v>
      </c>
      <c r="J131" s="54" t="s">
        <v>7</v>
      </c>
      <c r="K131" s="58">
        <v>594</v>
      </c>
      <c r="L131" s="59"/>
    </row>
    <row r="132" spans="1:12" ht="16.5" thickBot="1">
      <c r="A132" s="1"/>
      <c r="B132" s="31">
        <v>13</v>
      </c>
      <c r="C132" s="23">
        <v>1058</v>
      </c>
      <c r="D132" s="54" t="s">
        <v>63</v>
      </c>
      <c r="E132" s="54" t="s">
        <v>8</v>
      </c>
      <c r="F132" s="55">
        <v>279738</v>
      </c>
      <c r="G132" s="56">
        <v>0</v>
      </c>
      <c r="H132" s="57">
        <v>2386</v>
      </c>
      <c r="I132" s="54" t="s">
        <v>62</v>
      </c>
      <c r="J132" s="54" t="s">
        <v>7</v>
      </c>
      <c r="K132" s="58">
        <v>7</v>
      </c>
      <c r="L132" s="59"/>
    </row>
    <row r="133" spans="1:12" ht="16.5" thickBot="1">
      <c r="A133" s="1">
        <v>61</v>
      </c>
      <c r="B133" s="31"/>
      <c r="C133" s="23"/>
      <c r="D133" s="16" t="s">
        <v>120</v>
      </c>
      <c r="E133" s="54"/>
      <c r="F133" s="55"/>
      <c r="G133" s="56">
        <f>G131</f>
        <v>279722</v>
      </c>
      <c r="H133" s="57">
        <v>2386</v>
      </c>
      <c r="I133" s="54" t="s">
        <v>62</v>
      </c>
      <c r="J133" s="54" t="s">
        <v>7</v>
      </c>
      <c r="K133" s="58"/>
      <c r="L133" s="59"/>
    </row>
    <row r="134" spans="1:12" ht="15.75">
      <c r="A134" s="1"/>
      <c r="B134" s="60"/>
      <c r="C134" s="61"/>
      <c r="D134" s="62"/>
      <c r="E134" s="62"/>
      <c r="F134" s="63"/>
      <c r="G134" s="64"/>
      <c r="H134" s="61"/>
      <c r="I134" s="62"/>
      <c r="J134" s="62"/>
      <c r="K134" s="65"/>
      <c r="L134" s="66"/>
    </row>
    <row r="135" spans="1:12" ht="16.5" hidden="1" thickBot="1">
      <c r="A135" s="1">
        <v>62</v>
      </c>
      <c r="B135" s="67">
        <v>13</v>
      </c>
      <c r="C135" s="57">
        <v>1998</v>
      </c>
      <c r="D135" s="54" t="s">
        <v>64</v>
      </c>
      <c r="E135" s="54" t="s">
        <v>8</v>
      </c>
      <c r="F135" s="58">
        <v>0</v>
      </c>
      <c r="G135" s="58">
        <v>0</v>
      </c>
      <c r="H135" s="57">
        <v>1058</v>
      </c>
      <c r="I135" s="54" t="s">
        <v>63</v>
      </c>
      <c r="J135" s="54" t="s">
        <v>7</v>
      </c>
      <c r="K135" s="58">
        <v>0</v>
      </c>
      <c r="L135" s="59"/>
    </row>
    <row r="136" spans="1:12" ht="16.5" customHeight="1">
      <c r="A136" s="1">
        <v>63</v>
      </c>
      <c r="B136" s="8">
        <v>71</v>
      </c>
      <c r="C136" s="9">
        <v>4001</v>
      </c>
      <c r="D136" s="10" t="s">
        <v>65</v>
      </c>
      <c r="E136" s="10" t="s">
        <v>7</v>
      </c>
      <c r="F136" s="11">
        <v>510376</v>
      </c>
      <c r="G136" s="11">
        <v>628669</v>
      </c>
      <c r="H136" s="9">
        <v>1998</v>
      </c>
      <c r="I136" s="10" t="s">
        <v>64</v>
      </c>
      <c r="J136" s="10" t="s">
        <v>8</v>
      </c>
      <c r="K136" s="12">
        <v>875</v>
      </c>
      <c r="L136" s="13"/>
    </row>
    <row r="137" spans="1:12" ht="15.75">
      <c r="A137" s="1">
        <v>63</v>
      </c>
      <c r="B137" s="2">
        <v>71</v>
      </c>
      <c r="C137" s="1">
        <v>4001</v>
      </c>
      <c r="D137" s="3" t="s">
        <v>65</v>
      </c>
      <c r="E137" s="3" t="s">
        <v>8</v>
      </c>
      <c r="F137" s="4">
        <v>68072</v>
      </c>
      <c r="G137" s="4">
        <v>59153</v>
      </c>
      <c r="H137" s="1">
        <v>4001</v>
      </c>
      <c r="I137" s="3" t="s">
        <v>65</v>
      </c>
      <c r="J137" s="3" t="s">
        <v>7</v>
      </c>
      <c r="K137" s="5">
        <v>236</v>
      </c>
      <c r="L137" s="26"/>
    </row>
    <row r="138" spans="1:12" ht="16.5" thickBot="1">
      <c r="A138" s="1"/>
      <c r="B138" s="14"/>
      <c r="C138" s="15"/>
      <c r="D138" s="16" t="s">
        <v>120</v>
      </c>
      <c r="E138" s="17"/>
      <c r="F138" s="18"/>
      <c r="G138" s="19">
        <f>G136+G137</f>
        <v>687822</v>
      </c>
      <c r="H138" s="15"/>
      <c r="I138" s="17"/>
      <c r="J138" s="17"/>
      <c r="K138" s="20"/>
      <c r="L138" s="21"/>
    </row>
    <row r="139" spans="1:12" ht="15.75">
      <c r="A139" s="1">
        <v>64</v>
      </c>
      <c r="B139" s="8">
        <v>71</v>
      </c>
      <c r="C139" s="9">
        <v>995</v>
      </c>
      <c r="D139" s="10" t="s">
        <v>66</v>
      </c>
      <c r="E139" s="10" t="s">
        <v>7</v>
      </c>
      <c r="F139" s="11">
        <v>2151866</v>
      </c>
      <c r="G139" s="11">
        <v>1866833</v>
      </c>
      <c r="H139" s="9">
        <v>4001</v>
      </c>
      <c r="I139" s="10" t="s">
        <v>65</v>
      </c>
      <c r="J139" s="10" t="s">
        <v>8</v>
      </c>
      <c r="K139" s="12">
        <v>4679</v>
      </c>
      <c r="L139" s="13"/>
    </row>
    <row r="140" spans="1:12" ht="15.75">
      <c r="A140" s="1">
        <v>64</v>
      </c>
      <c r="B140" s="2">
        <v>71</v>
      </c>
      <c r="C140" s="1">
        <v>995</v>
      </c>
      <c r="D140" s="3" t="s">
        <v>66</v>
      </c>
      <c r="E140" s="3" t="s">
        <v>8</v>
      </c>
      <c r="F140" s="4">
        <v>12906</v>
      </c>
      <c r="G140" s="4">
        <v>14288</v>
      </c>
      <c r="H140" s="1">
        <v>995</v>
      </c>
      <c r="I140" s="3" t="s">
        <v>66</v>
      </c>
      <c r="J140" s="3" t="s">
        <v>7</v>
      </c>
      <c r="K140" s="4">
        <v>22</v>
      </c>
      <c r="L140" s="26"/>
    </row>
    <row r="141" spans="1:12" ht="16.5" thickBot="1">
      <c r="A141" s="1"/>
      <c r="B141" s="14"/>
      <c r="C141" s="15"/>
      <c r="D141" s="16" t="s">
        <v>120</v>
      </c>
      <c r="E141" s="17"/>
      <c r="F141" s="18"/>
      <c r="G141" s="19">
        <f>G139+G140</f>
        <v>1881121</v>
      </c>
      <c r="H141" s="15"/>
      <c r="I141" s="17"/>
      <c r="J141" s="17"/>
      <c r="K141" s="18"/>
      <c r="L141" s="21"/>
    </row>
    <row r="142" spans="1:12" ht="15.75">
      <c r="A142" s="1">
        <v>65</v>
      </c>
      <c r="B142" s="8">
        <v>74</v>
      </c>
      <c r="C142" s="9">
        <v>4000</v>
      </c>
      <c r="D142" s="10" t="s">
        <v>67</v>
      </c>
      <c r="E142" s="10" t="s">
        <v>7</v>
      </c>
      <c r="F142" s="11">
        <v>878028</v>
      </c>
      <c r="G142" s="11">
        <v>814092</v>
      </c>
      <c r="H142" s="9">
        <v>995</v>
      </c>
      <c r="I142" s="10" t="s">
        <v>66</v>
      </c>
      <c r="J142" s="10" t="s">
        <v>8</v>
      </c>
      <c r="K142" s="12">
        <v>1057</v>
      </c>
      <c r="L142" s="13"/>
    </row>
    <row r="143" spans="1:12" ht="15.75">
      <c r="A143" s="1">
        <v>65</v>
      </c>
      <c r="B143" s="2">
        <v>74</v>
      </c>
      <c r="C143" s="1">
        <v>4000</v>
      </c>
      <c r="D143" s="3" t="s">
        <v>67</v>
      </c>
      <c r="E143" s="3" t="s">
        <v>8</v>
      </c>
      <c r="F143" s="4">
        <v>90450</v>
      </c>
      <c r="G143" s="4">
        <v>112478</v>
      </c>
      <c r="H143" s="1">
        <v>4000</v>
      </c>
      <c r="I143" s="3" t="s">
        <v>67</v>
      </c>
      <c r="J143" s="3" t="s">
        <v>7</v>
      </c>
      <c r="K143" s="4">
        <v>497</v>
      </c>
      <c r="L143" s="26"/>
    </row>
    <row r="144" spans="1:12" ht="16.5" thickBot="1">
      <c r="A144" s="1"/>
      <c r="B144" s="14"/>
      <c r="C144" s="15"/>
      <c r="D144" s="16" t="s">
        <v>120</v>
      </c>
      <c r="E144" s="17"/>
      <c r="F144" s="18"/>
      <c r="G144" s="19">
        <f>G142+G143</f>
        <v>926570</v>
      </c>
      <c r="H144" s="15"/>
      <c r="I144" s="17"/>
      <c r="J144" s="17"/>
      <c r="K144" s="18"/>
      <c r="L144" s="21"/>
    </row>
    <row r="145" spans="1:12" ht="15.75">
      <c r="A145" s="1">
        <v>66</v>
      </c>
      <c r="B145" s="8">
        <v>34</v>
      </c>
      <c r="C145" s="9">
        <v>2368</v>
      </c>
      <c r="D145" s="10" t="s">
        <v>68</v>
      </c>
      <c r="E145" s="10" t="s">
        <v>12</v>
      </c>
      <c r="F145" s="11">
        <v>12509275</v>
      </c>
      <c r="G145" s="11">
        <v>10643200</v>
      </c>
      <c r="H145" s="9">
        <v>4000</v>
      </c>
      <c r="I145" s="10" t="s">
        <v>67</v>
      </c>
      <c r="J145" s="10" t="s">
        <v>8</v>
      </c>
      <c r="K145" s="12">
        <v>20133</v>
      </c>
      <c r="L145" s="13"/>
    </row>
    <row r="146" spans="1:12" ht="15.75">
      <c r="A146" s="1">
        <v>66</v>
      </c>
      <c r="B146" s="2">
        <v>34</v>
      </c>
      <c r="C146" s="1">
        <v>2368</v>
      </c>
      <c r="D146" s="3" t="s">
        <v>68</v>
      </c>
      <c r="E146" s="3" t="s">
        <v>7</v>
      </c>
      <c r="F146" s="4">
        <v>12790621</v>
      </c>
      <c r="G146" s="4">
        <v>12156676</v>
      </c>
      <c r="H146" s="1">
        <v>2368</v>
      </c>
      <c r="I146" s="3" t="s">
        <v>68</v>
      </c>
      <c r="J146" s="3" t="s">
        <v>12</v>
      </c>
      <c r="K146" s="4">
        <v>23599</v>
      </c>
      <c r="L146" s="26"/>
    </row>
    <row r="147" spans="1:12" ht="15.75">
      <c r="A147" s="1">
        <v>66</v>
      </c>
      <c r="B147" s="2">
        <v>34</v>
      </c>
      <c r="C147" s="1">
        <v>2368</v>
      </c>
      <c r="D147" s="3" t="s">
        <v>68</v>
      </c>
      <c r="E147" s="3" t="s">
        <v>8</v>
      </c>
      <c r="F147" s="4">
        <v>208211</v>
      </c>
      <c r="G147" s="4">
        <v>243097</v>
      </c>
      <c r="H147" s="1">
        <v>2368</v>
      </c>
      <c r="I147" s="3" t="s">
        <v>68</v>
      </c>
      <c r="J147" s="3" t="s">
        <v>7</v>
      </c>
      <c r="K147" s="4">
        <v>286</v>
      </c>
      <c r="L147" s="26"/>
    </row>
    <row r="148" spans="1:12" ht="16.5" thickBot="1">
      <c r="A148" s="1"/>
      <c r="B148" s="14"/>
      <c r="C148" s="15"/>
      <c r="D148" s="16" t="s">
        <v>120</v>
      </c>
      <c r="E148" s="17"/>
      <c r="F148" s="18"/>
      <c r="G148" s="19">
        <f>G145+G146+G147</f>
        <v>23042973</v>
      </c>
      <c r="H148" s="15"/>
      <c r="I148" s="17"/>
      <c r="J148" s="17"/>
      <c r="K148" s="18"/>
      <c r="L148" s="21"/>
    </row>
    <row r="149" spans="1:12" ht="15.75">
      <c r="A149" s="1">
        <v>69</v>
      </c>
      <c r="B149" s="8">
        <v>57</v>
      </c>
      <c r="C149" s="9">
        <v>1501</v>
      </c>
      <c r="D149" s="10" t="s">
        <v>69</v>
      </c>
      <c r="E149" s="10" t="s">
        <v>12</v>
      </c>
      <c r="F149" s="11">
        <v>4978</v>
      </c>
      <c r="G149" s="11">
        <v>4518</v>
      </c>
      <c r="H149" s="9">
        <v>2368</v>
      </c>
      <c r="I149" s="10" t="s">
        <v>68</v>
      </c>
      <c r="J149" s="10" t="s">
        <v>8</v>
      </c>
      <c r="K149" s="12">
        <v>11</v>
      </c>
      <c r="L149" s="13"/>
    </row>
    <row r="150" spans="1:12" ht="15.75">
      <c r="A150" s="1">
        <v>69</v>
      </c>
      <c r="B150" s="2">
        <v>57</v>
      </c>
      <c r="C150" s="1">
        <v>1501</v>
      </c>
      <c r="D150" s="3" t="s">
        <v>69</v>
      </c>
      <c r="E150" s="3" t="s">
        <v>7</v>
      </c>
      <c r="F150" s="4">
        <v>1578665</v>
      </c>
      <c r="G150" s="4">
        <v>1425635</v>
      </c>
      <c r="H150" s="1">
        <v>1501</v>
      </c>
      <c r="I150" s="3" t="s">
        <v>69</v>
      </c>
      <c r="J150" s="3" t="s">
        <v>12</v>
      </c>
      <c r="K150" s="5">
        <v>2301</v>
      </c>
      <c r="L150" s="26"/>
    </row>
    <row r="151" spans="1:12" ht="15.75">
      <c r="A151" s="1">
        <v>69</v>
      </c>
      <c r="B151" s="2">
        <v>57</v>
      </c>
      <c r="C151" s="1">
        <v>1501</v>
      </c>
      <c r="D151" s="3" t="s">
        <v>69</v>
      </c>
      <c r="E151" s="3" t="s">
        <v>8</v>
      </c>
      <c r="F151" s="4">
        <v>16514</v>
      </c>
      <c r="G151" s="4">
        <v>17551</v>
      </c>
      <c r="H151" s="1">
        <v>1501</v>
      </c>
      <c r="I151" s="3" t="s">
        <v>69</v>
      </c>
      <c r="J151" s="3" t="s">
        <v>7</v>
      </c>
      <c r="K151" s="4">
        <v>50</v>
      </c>
      <c r="L151" s="6">
        <v>12190</v>
      </c>
    </row>
    <row r="152" spans="1:12" ht="16.5" thickBot="1">
      <c r="A152" s="1"/>
      <c r="B152" s="14"/>
      <c r="C152" s="15"/>
      <c r="D152" s="16" t="s">
        <v>120</v>
      </c>
      <c r="E152" s="17"/>
      <c r="F152" s="18"/>
      <c r="G152" s="19">
        <f>G149+G150+G151</f>
        <v>1447704</v>
      </c>
      <c r="H152" s="15"/>
      <c r="I152" s="17"/>
      <c r="J152" s="17"/>
      <c r="K152" s="18"/>
      <c r="L152" s="21"/>
    </row>
    <row r="153" spans="1:12" ht="15.75">
      <c r="A153" s="1">
        <v>70</v>
      </c>
      <c r="B153" s="8">
        <v>75</v>
      </c>
      <c r="C153" s="9">
        <v>965</v>
      </c>
      <c r="D153" s="10" t="s">
        <v>70</v>
      </c>
      <c r="E153" s="10" t="s">
        <v>7</v>
      </c>
      <c r="F153" s="11">
        <v>271800</v>
      </c>
      <c r="G153" s="11">
        <v>253800</v>
      </c>
      <c r="H153" s="9">
        <v>1501</v>
      </c>
      <c r="I153" s="10" t="s">
        <v>69</v>
      </c>
      <c r="J153" s="10" t="s">
        <v>8</v>
      </c>
      <c r="K153" s="12">
        <v>403</v>
      </c>
      <c r="L153" s="13"/>
    </row>
    <row r="154" spans="1:12" ht="15.75">
      <c r="A154" s="1">
        <v>70</v>
      </c>
      <c r="B154" s="2">
        <v>75</v>
      </c>
      <c r="C154" s="1">
        <v>965</v>
      </c>
      <c r="D154" s="3" t="s">
        <v>70</v>
      </c>
      <c r="E154" s="3" t="s">
        <v>8</v>
      </c>
      <c r="F154" s="4">
        <v>15710</v>
      </c>
      <c r="G154" s="4">
        <v>16325</v>
      </c>
      <c r="H154" s="1">
        <v>965</v>
      </c>
      <c r="I154" s="3" t="s">
        <v>70</v>
      </c>
      <c r="J154" s="3" t="s">
        <v>7</v>
      </c>
      <c r="K154" s="5">
        <v>1</v>
      </c>
      <c r="L154" s="26"/>
    </row>
    <row r="155" spans="1:12" ht="16.5" thickBot="1">
      <c r="A155" s="1"/>
      <c r="B155" s="14"/>
      <c r="C155" s="15"/>
      <c r="D155" s="16" t="s">
        <v>120</v>
      </c>
      <c r="E155" s="17"/>
      <c r="F155" s="18"/>
      <c r="G155" s="19">
        <f>G153+G154</f>
        <v>270125</v>
      </c>
      <c r="H155" s="15"/>
      <c r="I155" s="17"/>
      <c r="J155" s="17"/>
      <c r="K155" s="20"/>
      <c r="L155" s="21"/>
    </row>
    <row r="156" spans="1:12" ht="15.75">
      <c r="A156" s="1">
        <v>72</v>
      </c>
      <c r="B156" s="8">
        <v>52</v>
      </c>
      <c r="C156" s="9">
        <v>3020</v>
      </c>
      <c r="D156" s="10" t="s">
        <v>71</v>
      </c>
      <c r="E156" s="10" t="s">
        <v>7</v>
      </c>
      <c r="F156" s="11">
        <v>75890</v>
      </c>
      <c r="G156" s="11">
        <v>71572</v>
      </c>
      <c r="H156" s="9">
        <v>965</v>
      </c>
      <c r="I156" s="10" t="s">
        <v>70</v>
      </c>
      <c r="J156" s="10" t="s">
        <v>8</v>
      </c>
      <c r="K156" s="12">
        <v>209</v>
      </c>
      <c r="L156" s="13"/>
    </row>
    <row r="157" spans="1:12" ht="15.75">
      <c r="A157" s="1">
        <v>72</v>
      </c>
      <c r="B157" s="2">
        <v>52</v>
      </c>
      <c r="C157" s="1">
        <v>3020</v>
      </c>
      <c r="D157" s="3" t="s">
        <v>71</v>
      </c>
      <c r="E157" s="3" t="s">
        <v>8</v>
      </c>
      <c r="F157" s="4">
        <v>1354008</v>
      </c>
      <c r="G157" s="4">
        <v>1228875</v>
      </c>
      <c r="H157" s="1">
        <v>3020</v>
      </c>
      <c r="I157" s="3" t="s">
        <v>71</v>
      </c>
      <c r="J157" s="3" t="s">
        <v>7</v>
      </c>
      <c r="K157" s="5">
        <v>3595</v>
      </c>
      <c r="L157" s="6">
        <v>867839</v>
      </c>
    </row>
    <row r="158" spans="1:12" ht="16.5" thickBot="1">
      <c r="A158" s="1"/>
      <c r="B158" s="14"/>
      <c r="C158" s="15"/>
      <c r="D158" s="16" t="s">
        <v>120</v>
      </c>
      <c r="E158" s="17"/>
      <c r="F158" s="18"/>
      <c r="G158" s="19">
        <f>G156+G157</f>
        <v>1300447</v>
      </c>
      <c r="H158" s="15"/>
      <c r="I158" s="17"/>
      <c r="J158" s="17"/>
      <c r="K158" s="20"/>
      <c r="L158" s="21"/>
    </row>
    <row r="159" spans="1:12" ht="15.75">
      <c r="A159" s="1">
        <v>73</v>
      </c>
      <c r="B159" s="8">
        <v>31</v>
      </c>
      <c r="C159" s="9">
        <v>934</v>
      </c>
      <c r="D159" s="10" t="s">
        <v>72</v>
      </c>
      <c r="E159" s="10" t="s">
        <v>12</v>
      </c>
      <c r="F159" s="12">
        <v>0</v>
      </c>
      <c r="G159" s="12">
        <v>0</v>
      </c>
      <c r="H159" s="9">
        <v>3020</v>
      </c>
      <c r="I159" s="10" t="s">
        <v>71</v>
      </c>
      <c r="J159" s="10" t="s">
        <v>8</v>
      </c>
      <c r="K159" s="11">
        <v>0</v>
      </c>
      <c r="L159" s="13"/>
    </row>
    <row r="160" spans="1:12" ht="15.75">
      <c r="A160" s="1">
        <v>73</v>
      </c>
      <c r="B160" s="2">
        <v>31</v>
      </c>
      <c r="C160" s="1">
        <v>934</v>
      </c>
      <c r="D160" s="3" t="s">
        <v>72</v>
      </c>
      <c r="E160" s="3" t="s">
        <v>14</v>
      </c>
      <c r="F160" s="4">
        <v>2528540</v>
      </c>
      <c r="G160" s="5">
        <v>0</v>
      </c>
      <c r="H160" s="1">
        <v>934</v>
      </c>
      <c r="I160" s="3" t="s">
        <v>72</v>
      </c>
      <c r="J160" s="3" t="s">
        <v>12</v>
      </c>
      <c r="K160" s="5">
        <v>4557</v>
      </c>
      <c r="L160" s="26"/>
    </row>
    <row r="161" spans="1:12" ht="15.75">
      <c r="A161" s="1">
        <v>73</v>
      </c>
      <c r="B161" s="2">
        <v>31</v>
      </c>
      <c r="C161" s="1">
        <v>934</v>
      </c>
      <c r="D161" s="3" t="s">
        <v>72</v>
      </c>
      <c r="E161" s="3" t="s">
        <v>7</v>
      </c>
      <c r="F161" s="4">
        <v>13361308</v>
      </c>
      <c r="G161" s="5">
        <v>0</v>
      </c>
      <c r="H161" s="1">
        <v>934</v>
      </c>
      <c r="I161" s="3" t="s">
        <v>72</v>
      </c>
      <c r="J161" s="3" t="s">
        <v>14</v>
      </c>
      <c r="K161" s="4">
        <v>23756</v>
      </c>
      <c r="L161" s="26"/>
    </row>
    <row r="162" spans="1:12" ht="15.75">
      <c r="A162" s="1">
        <v>73</v>
      </c>
      <c r="B162" s="2">
        <v>31</v>
      </c>
      <c r="C162" s="1">
        <v>934</v>
      </c>
      <c r="D162" s="3" t="s">
        <v>72</v>
      </c>
      <c r="E162" s="3" t="s">
        <v>8</v>
      </c>
      <c r="F162" s="4">
        <v>23383285</v>
      </c>
      <c r="G162" s="5">
        <v>0</v>
      </c>
      <c r="H162" s="1">
        <v>934</v>
      </c>
      <c r="I162" s="3" t="s">
        <v>72</v>
      </c>
      <c r="J162" s="3" t="s">
        <v>7</v>
      </c>
      <c r="K162" s="4">
        <v>41297</v>
      </c>
      <c r="L162" s="26"/>
    </row>
    <row r="163" spans="1:12" ht="16.5" thickBot="1">
      <c r="A163" s="1"/>
      <c r="B163" s="14"/>
      <c r="C163" s="15"/>
      <c r="D163" s="16" t="s">
        <v>120</v>
      </c>
      <c r="E163" s="17"/>
      <c r="F163" s="18"/>
      <c r="G163" s="33">
        <f>G159+G160+G161+G162</f>
        <v>0</v>
      </c>
      <c r="H163" s="15"/>
      <c r="I163" s="17"/>
      <c r="J163" s="17"/>
      <c r="K163" s="18"/>
      <c r="L163" s="21"/>
    </row>
    <row r="164" spans="1:12" ht="15.75">
      <c r="A164" s="1">
        <v>74</v>
      </c>
      <c r="B164" s="8">
        <v>74</v>
      </c>
      <c r="C164" s="9">
        <v>4002</v>
      </c>
      <c r="D164" s="10" t="s">
        <v>73</v>
      </c>
      <c r="E164" s="10" t="s">
        <v>7</v>
      </c>
      <c r="F164" s="11">
        <v>472261</v>
      </c>
      <c r="G164" s="11">
        <v>434169</v>
      </c>
      <c r="H164" s="9">
        <v>934</v>
      </c>
      <c r="I164" s="10" t="s">
        <v>72</v>
      </c>
      <c r="J164" s="10" t="s">
        <v>8</v>
      </c>
      <c r="K164" s="11">
        <v>955</v>
      </c>
      <c r="L164" s="13"/>
    </row>
    <row r="165" spans="1:12" ht="15.75">
      <c r="A165" s="1">
        <v>74</v>
      </c>
      <c r="B165" s="2">
        <v>74</v>
      </c>
      <c r="C165" s="1">
        <v>4002</v>
      </c>
      <c r="D165" s="3" t="s">
        <v>73</v>
      </c>
      <c r="E165" s="3" t="s">
        <v>8</v>
      </c>
      <c r="F165" s="4">
        <v>160816</v>
      </c>
      <c r="G165" s="4">
        <v>136768</v>
      </c>
      <c r="H165" s="1">
        <v>4002</v>
      </c>
      <c r="I165" s="3" t="s">
        <v>73</v>
      </c>
      <c r="J165" s="3" t="s">
        <v>7</v>
      </c>
      <c r="K165" s="4">
        <v>119</v>
      </c>
      <c r="L165" s="6">
        <v>474</v>
      </c>
    </row>
    <row r="166" spans="1:12" ht="16.5" thickBot="1">
      <c r="A166" s="1"/>
      <c r="B166" s="14"/>
      <c r="C166" s="15"/>
      <c r="D166" s="16" t="s">
        <v>120</v>
      </c>
      <c r="E166" s="17"/>
      <c r="F166" s="18"/>
      <c r="G166" s="19">
        <f>G164+G165</f>
        <v>570937</v>
      </c>
      <c r="H166" s="15"/>
      <c r="I166" s="17"/>
      <c r="J166" s="17"/>
      <c r="K166" s="18"/>
      <c r="L166" s="21"/>
    </row>
    <row r="167" spans="1:12" ht="15.75">
      <c r="A167" s="1">
        <v>75</v>
      </c>
      <c r="B167" s="8">
        <v>71</v>
      </c>
      <c r="C167" s="9">
        <v>4003</v>
      </c>
      <c r="D167" s="10" t="s">
        <v>74</v>
      </c>
      <c r="E167" s="10" t="s">
        <v>7</v>
      </c>
      <c r="F167" s="11">
        <v>2780</v>
      </c>
      <c r="G167" s="11">
        <v>2150</v>
      </c>
      <c r="H167" s="9">
        <v>4002</v>
      </c>
      <c r="I167" s="10" t="s">
        <v>73</v>
      </c>
      <c r="J167" s="10" t="s">
        <v>8</v>
      </c>
      <c r="K167" s="12">
        <v>72</v>
      </c>
      <c r="L167" s="13"/>
    </row>
    <row r="168" spans="1:12" ht="15.75">
      <c r="A168" s="1">
        <v>75</v>
      </c>
      <c r="B168" s="2">
        <v>71</v>
      </c>
      <c r="C168" s="1">
        <v>4003</v>
      </c>
      <c r="D168" s="3" t="s">
        <v>74</v>
      </c>
      <c r="E168" s="3" t="s">
        <v>8</v>
      </c>
      <c r="F168" s="4">
        <v>92604</v>
      </c>
      <c r="G168" s="4">
        <v>77968</v>
      </c>
      <c r="H168" s="1">
        <v>4003</v>
      </c>
      <c r="I168" s="3" t="s">
        <v>74</v>
      </c>
      <c r="J168" s="3" t="s">
        <v>7</v>
      </c>
      <c r="K168" s="5">
        <v>46</v>
      </c>
      <c r="L168" s="6">
        <v>58858</v>
      </c>
    </row>
    <row r="169" spans="1:12" ht="16.5" thickBot="1">
      <c r="A169" s="1"/>
      <c r="B169" s="14"/>
      <c r="C169" s="15"/>
      <c r="D169" s="16" t="s">
        <v>120</v>
      </c>
      <c r="E169" s="17"/>
      <c r="F169" s="18"/>
      <c r="G169" s="19">
        <f>G167+G168</f>
        <v>80118</v>
      </c>
      <c r="H169" s="15"/>
      <c r="I169" s="17"/>
      <c r="J169" s="17"/>
      <c r="K169" s="20"/>
      <c r="L169" s="21"/>
    </row>
    <row r="170" spans="1:12" ht="15.75">
      <c r="A170" s="1">
        <v>76</v>
      </c>
      <c r="B170" s="8">
        <v>71</v>
      </c>
      <c r="C170" s="9">
        <v>9</v>
      </c>
      <c r="D170" s="10" t="s">
        <v>75</v>
      </c>
      <c r="E170" s="10" t="s">
        <v>14</v>
      </c>
      <c r="F170" s="11">
        <v>2689071</v>
      </c>
      <c r="G170" s="11">
        <v>2328170</v>
      </c>
      <c r="H170" s="9">
        <v>4003</v>
      </c>
      <c r="I170" s="10" t="s">
        <v>74</v>
      </c>
      <c r="J170" s="10" t="s">
        <v>8</v>
      </c>
      <c r="K170" s="12">
        <v>4679</v>
      </c>
      <c r="L170" s="13"/>
    </row>
    <row r="171" spans="1:12" ht="15.75">
      <c r="A171" s="1">
        <v>76</v>
      </c>
      <c r="B171" s="2">
        <v>71</v>
      </c>
      <c r="C171" s="1">
        <v>9</v>
      </c>
      <c r="D171" s="3" t="s">
        <v>75</v>
      </c>
      <c r="E171" s="3" t="s">
        <v>7</v>
      </c>
      <c r="F171" s="4">
        <v>2879033</v>
      </c>
      <c r="G171" s="4">
        <v>2409914</v>
      </c>
      <c r="H171" s="1">
        <v>9</v>
      </c>
      <c r="I171" s="3" t="s">
        <v>75</v>
      </c>
      <c r="J171" s="3" t="s">
        <v>14</v>
      </c>
      <c r="K171" s="4">
        <v>3897</v>
      </c>
      <c r="L171" s="26"/>
    </row>
    <row r="172" spans="1:12" ht="15.75">
      <c r="A172" s="1">
        <v>76</v>
      </c>
      <c r="B172" s="2">
        <v>71</v>
      </c>
      <c r="C172" s="1">
        <v>9</v>
      </c>
      <c r="D172" s="3" t="s">
        <v>75</v>
      </c>
      <c r="E172" s="3" t="s">
        <v>8</v>
      </c>
      <c r="F172" s="5">
        <v>0</v>
      </c>
      <c r="G172" s="30">
        <v>0</v>
      </c>
      <c r="H172" s="28">
        <v>9</v>
      </c>
      <c r="I172" s="29" t="s">
        <v>75</v>
      </c>
      <c r="J172" s="29" t="s">
        <v>7</v>
      </c>
      <c r="K172" s="27">
        <v>36</v>
      </c>
      <c r="L172" s="26"/>
    </row>
    <row r="173" spans="1:12" ht="16.5" thickBot="1">
      <c r="A173" s="1"/>
      <c r="B173" s="14"/>
      <c r="C173" s="15"/>
      <c r="D173" s="16" t="s">
        <v>120</v>
      </c>
      <c r="E173" s="17"/>
      <c r="F173" s="20"/>
      <c r="G173" s="19">
        <f>G170+G171</f>
        <v>4738084</v>
      </c>
      <c r="H173" s="15"/>
      <c r="I173" s="17"/>
      <c r="J173" s="17"/>
      <c r="K173" s="18"/>
      <c r="L173" s="21"/>
    </row>
    <row r="174" spans="1:12" ht="16.5" thickBot="1">
      <c r="A174" s="1">
        <v>78</v>
      </c>
      <c r="B174" s="67">
        <v>31</v>
      </c>
      <c r="C174" s="57">
        <v>2407</v>
      </c>
      <c r="D174" s="54" t="s">
        <v>76</v>
      </c>
      <c r="E174" s="54" t="s">
        <v>8</v>
      </c>
      <c r="F174" s="55">
        <v>51327</v>
      </c>
      <c r="G174" s="56">
        <v>49911</v>
      </c>
      <c r="H174" s="57">
        <v>9</v>
      </c>
      <c r="I174" s="54" t="s">
        <v>75</v>
      </c>
      <c r="J174" s="54" t="s">
        <v>8</v>
      </c>
      <c r="K174" s="58">
        <v>115</v>
      </c>
      <c r="L174" s="59"/>
    </row>
    <row r="175" spans="1:12" ht="15.75">
      <c r="A175" s="1">
        <v>79</v>
      </c>
      <c r="B175" s="8">
        <v>31</v>
      </c>
      <c r="C175" s="9">
        <v>2030</v>
      </c>
      <c r="D175" s="10" t="s">
        <v>77</v>
      </c>
      <c r="E175" s="10" t="s">
        <v>7</v>
      </c>
      <c r="F175" s="11">
        <v>110190</v>
      </c>
      <c r="G175" s="11">
        <v>110310</v>
      </c>
      <c r="H175" s="9">
        <v>2407</v>
      </c>
      <c r="I175" s="10" t="s">
        <v>76</v>
      </c>
      <c r="J175" s="10" t="s">
        <v>8</v>
      </c>
      <c r="K175" s="12">
        <v>187</v>
      </c>
      <c r="L175" s="13"/>
    </row>
    <row r="176" spans="1:12" ht="15.75">
      <c r="A176" s="1">
        <v>79</v>
      </c>
      <c r="B176" s="2">
        <v>31</v>
      </c>
      <c r="C176" s="1">
        <v>2030</v>
      </c>
      <c r="D176" s="3" t="s">
        <v>77</v>
      </c>
      <c r="E176" s="3" t="s">
        <v>8</v>
      </c>
      <c r="F176" s="4">
        <v>12085</v>
      </c>
      <c r="G176" s="4">
        <v>12011</v>
      </c>
      <c r="H176" s="1">
        <v>2030</v>
      </c>
      <c r="I176" s="3" t="s">
        <v>77</v>
      </c>
      <c r="J176" s="3" t="s">
        <v>7</v>
      </c>
      <c r="K176" s="5">
        <v>35</v>
      </c>
      <c r="L176" s="26"/>
    </row>
    <row r="177" spans="1:12" ht="16.5" thickBot="1">
      <c r="A177" s="1"/>
      <c r="B177" s="14"/>
      <c r="C177" s="15"/>
      <c r="D177" s="16" t="s">
        <v>120</v>
      </c>
      <c r="E177" s="17"/>
      <c r="F177" s="18"/>
      <c r="G177" s="19">
        <f>G175+G176</f>
        <v>122321</v>
      </c>
      <c r="H177" s="15"/>
      <c r="I177" s="17"/>
      <c r="J177" s="17"/>
      <c r="K177" s="20"/>
      <c r="L177" s="21"/>
    </row>
    <row r="178" spans="1:12" ht="16.5" thickBot="1">
      <c r="A178" s="1">
        <v>80</v>
      </c>
      <c r="B178" s="31">
        <v>31</v>
      </c>
      <c r="C178" s="23">
        <v>2518</v>
      </c>
      <c r="D178" s="24" t="s">
        <v>78</v>
      </c>
      <c r="E178" s="24" t="s">
        <v>12</v>
      </c>
      <c r="F178" s="32">
        <v>2866619</v>
      </c>
      <c r="G178" s="32">
        <v>2837884</v>
      </c>
      <c r="H178" s="23">
        <v>2030</v>
      </c>
      <c r="I178" s="24" t="s">
        <v>77</v>
      </c>
      <c r="J178" s="24" t="s">
        <v>8</v>
      </c>
      <c r="K178" s="25">
        <v>5762</v>
      </c>
      <c r="L178" s="52"/>
    </row>
    <row r="179" spans="1:12" ht="15.75">
      <c r="A179" s="1">
        <v>81</v>
      </c>
      <c r="B179" s="8">
        <v>74</v>
      </c>
      <c r="C179" s="9">
        <v>881</v>
      </c>
      <c r="D179" s="10" t="s">
        <v>79</v>
      </c>
      <c r="E179" s="10" t="s">
        <v>7</v>
      </c>
      <c r="F179" s="11">
        <v>52800</v>
      </c>
      <c r="G179" s="11">
        <v>40800</v>
      </c>
      <c r="H179" s="9">
        <v>2518</v>
      </c>
      <c r="I179" s="10" t="s">
        <v>78</v>
      </c>
      <c r="J179" s="10" t="s">
        <v>7</v>
      </c>
      <c r="K179" s="12">
        <v>96</v>
      </c>
      <c r="L179" s="13"/>
    </row>
    <row r="180" spans="1:12" ht="15.75">
      <c r="A180" s="1">
        <v>81</v>
      </c>
      <c r="B180" s="2">
        <v>74</v>
      </c>
      <c r="C180" s="1">
        <v>881</v>
      </c>
      <c r="D180" s="3" t="s">
        <v>79</v>
      </c>
      <c r="E180" s="3" t="s">
        <v>8</v>
      </c>
      <c r="F180" s="4">
        <v>363326</v>
      </c>
      <c r="G180" s="4">
        <v>374948</v>
      </c>
      <c r="H180" s="1">
        <v>881</v>
      </c>
      <c r="I180" s="3" t="s">
        <v>79</v>
      </c>
      <c r="J180" s="3" t="s">
        <v>7</v>
      </c>
      <c r="K180" s="5">
        <v>654</v>
      </c>
      <c r="L180" s="26"/>
    </row>
    <row r="181" spans="1:12" ht="16.5" thickBot="1">
      <c r="A181" s="1"/>
      <c r="B181" s="14"/>
      <c r="C181" s="15"/>
      <c r="D181" s="16" t="s">
        <v>120</v>
      </c>
      <c r="E181" s="17"/>
      <c r="F181" s="18"/>
      <c r="G181" s="19">
        <f>G179+G180</f>
        <v>415748</v>
      </c>
      <c r="H181" s="15"/>
      <c r="I181" s="17"/>
      <c r="J181" s="17"/>
      <c r="K181" s="20"/>
      <c r="L181" s="21"/>
    </row>
    <row r="182" spans="1:12" ht="15.75">
      <c r="A182" s="1">
        <v>82</v>
      </c>
      <c r="B182" s="8">
        <v>14</v>
      </c>
      <c r="C182" s="9">
        <v>2005</v>
      </c>
      <c r="D182" s="10" t="s">
        <v>80</v>
      </c>
      <c r="E182" s="10" t="s">
        <v>7</v>
      </c>
      <c r="F182" s="11">
        <v>215070</v>
      </c>
      <c r="G182" s="11">
        <v>176467</v>
      </c>
      <c r="H182" s="9">
        <v>881</v>
      </c>
      <c r="I182" s="10" t="s">
        <v>79</v>
      </c>
      <c r="J182" s="10" t="s">
        <v>8</v>
      </c>
      <c r="K182" s="12">
        <v>126</v>
      </c>
      <c r="L182" s="13"/>
    </row>
    <row r="183" spans="1:12" ht="15.75">
      <c r="A183" s="1">
        <v>82</v>
      </c>
      <c r="B183" s="2">
        <v>14</v>
      </c>
      <c r="C183" s="1">
        <v>2005</v>
      </c>
      <c r="D183" s="3" t="s">
        <v>80</v>
      </c>
      <c r="E183" s="3" t="s">
        <v>8</v>
      </c>
      <c r="F183" s="4">
        <v>468483</v>
      </c>
      <c r="G183" s="4">
        <v>384482</v>
      </c>
      <c r="H183" s="1">
        <v>2005</v>
      </c>
      <c r="I183" s="3" t="s">
        <v>80</v>
      </c>
      <c r="J183" s="3" t="s">
        <v>7</v>
      </c>
      <c r="K183" s="5">
        <v>1268</v>
      </c>
      <c r="L183" s="26"/>
    </row>
    <row r="184" spans="1:12" ht="16.5" thickBot="1">
      <c r="A184" s="1"/>
      <c r="B184" s="14"/>
      <c r="C184" s="15"/>
      <c r="D184" s="16" t="s">
        <v>120</v>
      </c>
      <c r="E184" s="17"/>
      <c r="F184" s="18"/>
      <c r="G184" s="19">
        <f>G183+G182</f>
        <v>560949</v>
      </c>
      <c r="H184" s="15"/>
      <c r="I184" s="17"/>
      <c r="J184" s="17"/>
      <c r="K184" s="20"/>
      <c r="L184" s="21"/>
    </row>
    <row r="185" spans="1:12" ht="15.75">
      <c r="A185" s="1">
        <v>84</v>
      </c>
      <c r="B185" s="8">
        <v>36</v>
      </c>
      <c r="C185" s="9">
        <v>999</v>
      </c>
      <c r="D185" s="10" t="s">
        <v>81</v>
      </c>
      <c r="E185" s="10" t="s">
        <v>7</v>
      </c>
      <c r="F185" s="11">
        <v>2868</v>
      </c>
      <c r="G185" s="11">
        <v>3150</v>
      </c>
      <c r="H185" s="9">
        <v>2005</v>
      </c>
      <c r="I185" s="10" t="s">
        <v>80</v>
      </c>
      <c r="J185" s="10" t="s">
        <v>8</v>
      </c>
      <c r="K185" s="11">
        <v>7</v>
      </c>
      <c r="L185" s="13"/>
    </row>
    <row r="186" spans="1:12" ht="15.75">
      <c r="A186" s="1">
        <v>84</v>
      </c>
      <c r="B186" s="2">
        <v>36</v>
      </c>
      <c r="C186" s="1">
        <v>999</v>
      </c>
      <c r="D186" s="3" t="s">
        <v>81</v>
      </c>
      <c r="E186" s="3" t="s">
        <v>8</v>
      </c>
      <c r="F186" s="4">
        <v>1847385</v>
      </c>
      <c r="G186" s="4">
        <v>1707977</v>
      </c>
      <c r="H186" s="1">
        <v>999</v>
      </c>
      <c r="I186" s="3" t="s">
        <v>81</v>
      </c>
      <c r="J186" s="3" t="s">
        <v>7</v>
      </c>
      <c r="K186" s="5">
        <v>3117</v>
      </c>
      <c r="L186" s="6">
        <v>870174</v>
      </c>
    </row>
    <row r="187" spans="1:12" ht="16.5" thickBot="1">
      <c r="A187" s="1"/>
      <c r="B187" s="14"/>
      <c r="C187" s="15"/>
      <c r="D187" s="16" t="s">
        <v>120</v>
      </c>
      <c r="E187" s="17"/>
      <c r="F187" s="18"/>
      <c r="G187" s="19">
        <f>G185+G186</f>
        <v>1711127</v>
      </c>
      <c r="H187" s="15"/>
      <c r="I187" s="17"/>
      <c r="J187" s="17"/>
      <c r="K187" s="20"/>
      <c r="L187" s="21"/>
    </row>
    <row r="188" spans="1:12" ht="15.75">
      <c r="A188" s="1">
        <v>85</v>
      </c>
      <c r="B188" s="8">
        <v>34</v>
      </c>
      <c r="C188" s="9">
        <v>2353</v>
      </c>
      <c r="D188" s="10" t="s">
        <v>82</v>
      </c>
      <c r="E188" s="10" t="s">
        <v>14</v>
      </c>
      <c r="F188" s="11">
        <v>1093083</v>
      </c>
      <c r="G188" s="11">
        <v>814615</v>
      </c>
      <c r="H188" s="9">
        <v>999</v>
      </c>
      <c r="I188" s="10" t="s">
        <v>81</v>
      </c>
      <c r="J188" s="10" t="s">
        <v>8</v>
      </c>
      <c r="K188" s="11">
        <v>2831</v>
      </c>
      <c r="L188" s="13"/>
    </row>
    <row r="189" spans="1:12" ht="15.75">
      <c r="A189" s="1">
        <v>85</v>
      </c>
      <c r="B189" s="2">
        <v>34</v>
      </c>
      <c r="C189" s="1">
        <v>2353</v>
      </c>
      <c r="D189" s="3" t="s">
        <v>82</v>
      </c>
      <c r="E189" s="3" t="s">
        <v>7</v>
      </c>
      <c r="F189" s="4">
        <v>1130004</v>
      </c>
      <c r="G189" s="4">
        <v>976700</v>
      </c>
      <c r="H189" s="1">
        <v>2353</v>
      </c>
      <c r="I189" s="3" t="s">
        <v>82</v>
      </c>
      <c r="J189" s="3" t="s">
        <v>14</v>
      </c>
      <c r="K189" s="4">
        <v>647</v>
      </c>
      <c r="L189" s="26"/>
    </row>
    <row r="190" spans="1:12" ht="15.75">
      <c r="A190" s="1">
        <v>85</v>
      </c>
      <c r="B190" s="2">
        <v>34</v>
      </c>
      <c r="C190" s="1">
        <v>2353</v>
      </c>
      <c r="D190" s="3" t="s">
        <v>82</v>
      </c>
      <c r="E190" s="3" t="s">
        <v>8</v>
      </c>
      <c r="F190" s="4">
        <v>60292</v>
      </c>
      <c r="G190" s="4">
        <v>57920</v>
      </c>
      <c r="H190" s="1">
        <v>2353</v>
      </c>
      <c r="I190" s="3" t="s">
        <v>82</v>
      </c>
      <c r="J190" s="3" t="s">
        <v>7</v>
      </c>
      <c r="K190" s="5">
        <v>6</v>
      </c>
      <c r="L190" s="26"/>
    </row>
    <row r="191" spans="1:12" ht="16.5" thickBot="1">
      <c r="A191" s="1"/>
      <c r="B191" s="14"/>
      <c r="C191" s="15"/>
      <c r="D191" s="16" t="s">
        <v>120</v>
      </c>
      <c r="E191" s="17"/>
      <c r="F191" s="18"/>
      <c r="G191" s="19">
        <f>G188+G189+G190</f>
        <v>1849235</v>
      </c>
      <c r="H191" s="15"/>
      <c r="I191" s="17"/>
      <c r="J191" s="17"/>
      <c r="K191" s="20"/>
      <c r="L191" s="21"/>
    </row>
    <row r="192" spans="1:12" ht="15.75">
      <c r="A192" s="1">
        <v>86</v>
      </c>
      <c r="B192" s="8">
        <v>18</v>
      </c>
      <c r="C192" s="9">
        <v>4200</v>
      </c>
      <c r="D192" s="10" t="s">
        <v>83</v>
      </c>
      <c r="E192" s="10" t="s">
        <v>7</v>
      </c>
      <c r="F192" s="11">
        <v>4372486</v>
      </c>
      <c r="G192" s="11">
        <v>4034877</v>
      </c>
      <c r="H192" s="9">
        <v>2353</v>
      </c>
      <c r="I192" s="10" t="s">
        <v>82</v>
      </c>
      <c r="J192" s="10" t="s">
        <v>8</v>
      </c>
      <c r="K192" s="12">
        <v>5845</v>
      </c>
      <c r="L192" s="13"/>
    </row>
    <row r="193" spans="1:12" ht="15.75">
      <c r="A193" s="1">
        <v>86</v>
      </c>
      <c r="B193" s="2">
        <v>18</v>
      </c>
      <c r="C193" s="1">
        <v>4200</v>
      </c>
      <c r="D193" s="3" t="s">
        <v>83</v>
      </c>
      <c r="E193" s="3" t="s">
        <v>8</v>
      </c>
      <c r="F193" s="4">
        <v>15279562</v>
      </c>
      <c r="G193" s="4">
        <v>13539882</v>
      </c>
      <c r="H193" s="1">
        <v>4200</v>
      </c>
      <c r="I193" s="3" t="s">
        <v>83</v>
      </c>
      <c r="J193" s="3" t="s">
        <v>7</v>
      </c>
      <c r="K193" s="4">
        <v>25955</v>
      </c>
      <c r="L193" s="6">
        <v>8826322</v>
      </c>
    </row>
    <row r="194" spans="1:12" ht="16.5" thickBot="1">
      <c r="A194" s="1"/>
      <c r="B194" s="14"/>
      <c r="C194" s="15"/>
      <c r="D194" s="16" t="s">
        <v>120</v>
      </c>
      <c r="E194" s="17"/>
      <c r="F194" s="18"/>
      <c r="G194" s="19">
        <f>G192+G193</f>
        <v>17574759</v>
      </c>
      <c r="H194" s="15"/>
      <c r="I194" s="17"/>
      <c r="J194" s="17"/>
      <c r="K194" s="18"/>
      <c r="L194" s="21"/>
    </row>
    <row r="195" spans="1:12" ht="16.5" thickBot="1">
      <c r="A195" s="1">
        <v>87</v>
      </c>
      <c r="B195" s="31">
        <v>11</v>
      </c>
      <c r="C195" s="23">
        <v>2302</v>
      </c>
      <c r="D195" s="24" t="s">
        <v>84</v>
      </c>
      <c r="E195" s="24" t="s">
        <v>8</v>
      </c>
      <c r="F195" s="32">
        <v>5118</v>
      </c>
      <c r="G195" s="22">
        <v>3140</v>
      </c>
      <c r="H195" s="23">
        <v>4200</v>
      </c>
      <c r="I195" s="24" t="s">
        <v>83</v>
      </c>
      <c r="J195" s="24" t="s">
        <v>8</v>
      </c>
      <c r="K195" s="32">
        <v>18</v>
      </c>
      <c r="L195" s="52"/>
    </row>
    <row r="196" spans="1:12" ht="15.75">
      <c r="A196" s="1">
        <v>88</v>
      </c>
      <c r="B196" s="8">
        <v>34</v>
      </c>
      <c r="C196" s="9">
        <v>989</v>
      </c>
      <c r="D196" s="10" t="s">
        <v>85</v>
      </c>
      <c r="E196" s="10" t="s">
        <v>12</v>
      </c>
      <c r="F196" s="11">
        <v>916892</v>
      </c>
      <c r="G196" s="11">
        <v>885115</v>
      </c>
      <c r="H196" s="9">
        <v>2302</v>
      </c>
      <c r="I196" s="10" t="s">
        <v>84</v>
      </c>
      <c r="J196" s="10" t="s">
        <v>8</v>
      </c>
      <c r="K196" s="12">
        <v>1166</v>
      </c>
      <c r="L196" s="13"/>
    </row>
    <row r="197" spans="1:12" ht="15.75">
      <c r="A197" s="1">
        <v>88</v>
      </c>
      <c r="B197" s="2">
        <v>34</v>
      </c>
      <c r="C197" s="1">
        <v>989</v>
      </c>
      <c r="D197" s="3" t="s">
        <v>85</v>
      </c>
      <c r="E197" s="3" t="s">
        <v>7</v>
      </c>
      <c r="F197" s="4">
        <v>905760</v>
      </c>
      <c r="G197" s="4">
        <v>813492</v>
      </c>
      <c r="H197" s="1">
        <v>989</v>
      </c>
      <c r="I197" s="3" t="s">
        <v>85</v>
      </c>
      <c r="J197" s="3" t="s">
        <v>12</v>
      </c>
      <c r="K197" s="5">
        <v>1003</v>
      </c>
      <c r="L197" s="26"/>
    </row>
    <row r="198" spans="1:12" ht="15.75">
      <c r="A198" s="1">
        <v>88</v>
      </c>
      <c r="B198" s="2">
        <v>34</v>
      </c>
      <c r="C198" s="1">
        <v>989</v>
      </c>
      <c r="D198" s="3" t="s">
        <v>85</v>
      </c>
      <c r="E198" s="3" t="s">
        <v>8</v>
      </c>
      <c r="F198" s="4">
        <v>25946</v>
      </c>
      <c r="G198" s="4">
        <v>22341</v>
      </c>
      <c r="H198" s="1">
        <v>989</v>
      </c>
      <c r="I198" s="3" t="s">
        <v>85</v>
      </c>
      <c r="J198" s="3" t="s">
        <v>7</v>
      </c>
      <c r="K198" s="5">
        <v>8</v>
      </c>
      <c r="L198" s="26"/>
    </row>
    <row r="199" spans="1:12" ht="16.5" thickBot="1">
      <c r="A199" s="1"/>
      <c r="B199" s="14"/>
      <c r="C199" s="15"/>
      <c r="D199" s="16" t="s">
        <v>120</v>
      </c>
      <c r="E199" s="17"/>
      <c r="F199" s="18"/>
      <c r="G199" s="19">
        <f>G196+G197+G198</f>
        <v>1720948</v>
      </c>
      <c r="H199" s="15"/>
      <c r="I199" s="17"/>
      <c r="J199" s="17"/>
      <c r="K199" s="20"/>
      <c r="L199" s="21"/>
    </row>
    <row r="200" spans="1:12" s="70" customFormat="1" ht="15.75">
      <c r="A200" s="39">
        <v>89</v>
      </c>
      <c r="B200" s="68">
        <v>34</v>
      </c>
      <c r="C200" s="35">
        <v>987</v>
      </c>
      <c r="D200" s="36" t="s">
        <v>86</v>
      </c>
      <c r="E200" s="36" t="s">
        <v>14</v>
      </c>
      <c r="F200" s="34">
        <v>906444</v>
      </c>
      <c r="G200" s="34">
        <v>783378</v>
      </c>
      <c r="H200" s="35">
        <v>989</v>
      </c>
      <c r="I200" s="36" t="s">
        <v>85</v>
      </c>
      <c r="J200" s="36" t="s">
        <v>8</v>
      </c>
      <c r="K200" s="37">
        <v>1249</v>
      </c>
      <c r="L200" s="69"/>
    </row>
    <row r="201" spans="1:12" s="70" customFormat="1" ht="15.75">
      <c r="A201" s="39">
        <v>89</v>
      </c>
      <c r="B201" s="71">
        <v>34</v>
      </c>
      <c r="C201" s="39">
        <v>987</v>
      </c>
      <c r="D201" s="40" t="s">
        <v>86</v>
      </c>
      <c r="E201" s="40" t="s">
        <v>8</v>
      </c>
      <c r="F201" s="38">
        <v>44812</v>
      </c>
      <c r="G201" s="38">
        <v>44022</v>
      </c>
      <c r="H201" s="39">
        <v>987</v>
      </c>
      <c r="I201" s="40" t="s">
        <v>86</v>
      </c>
      <c r="J201" s="40" t="s">
        <v>14</v>
      </c>
      <c r="K201" s="41">
        <v>317</v>
      </c>
      <c r="L201" s="72"/>
    </row>
    <row r="202" spans="1:12" s="70" customFormat="1" ht="16.5" thickBot="1">
      <c r="A202" s="39"/>
      <c r="B202" s="73"/>
      <c r="C202" s="43"/>
      <c r="D202" s="74" t="s">
        <v>120</v>
      </c>
      <c r="E202" s="44"/>
      <c r="F202" s="75"/>
      <c r="G202" s="42">
        <f>G201+G200</f>
        <v>827400</v>
      </c>
      <c r="H202" s="43"/>
      <c r="I202" s="44"/>
      <c r="J202" s="44"/>
      <c r="K202" s="45"/>
      <c r="L202" s="76"/>
    </row>
    <row r="203" spans="1:12" ht="16.5" thickBot="1">
      <c r="A203" s="1">
        <v>91</v>
      </c>
      <c r="B203" s="31">
        <v>13</v>
      </c>
      <c r="C203" s="23">
        <v>4009</v>
      </c>
      <c r="D203" s="24" t="s">
        <v>88</v>
      </c>
      <c r="E203" s="24" t="s">
        <v>8</v>
      </c>
      <c r="F203" s="32">
        <v>38951</v>
      </c>
      <c r="G203" s="22">
        <v>35768</v>
      </c>
      <c r="H203" s="23">
        <v>939</v>
      </c>
      <c r="I203" s="24" t="s">
        <v>87</v>
      </c>
      <c r="J203" s="24" t="s">
        <v>8</v>
      </c>
      <c r="K203" s="25">
        <v>68</v>
      </c>
      <c r="L203" s="52"/>
    </row>
    <row r="204" spans="1:12" ht="15.75">
      <c r="A204" s="1">
        <v>92</v>
      </c>
      <c r="B204" s="8">
        <v>34</v>
      </c>
      <c r="C204" s="9">
        <v>2341</v>
      </c>
      <c r="D204" s="10" t="s">
        <v>89</v>
      </c>
      <c r="E204" s="10" t="s">
        <v>7</v>
      </c>
      <c r="F204" s="11">
        <v>1556779</v>
      </c>
      <c r="G204" s="11">
        <v>1544073</v>
      </c>
      <c r="H204" s="9">
        <v>4009</v>
      </c>
      <c r="I204" s="10" t="s">
        <v>88</v>
      </c>
      <c r="J204" s="10" t="s">
        <v>8</v>
      </c>
      <c r="K204" s="12">
        <v>2750</v>
      </c>
      <c r="L204" s="13"/>
    </row>
    <row r="205" spans="1:12" ht="15.75">
      <c r="A205" s="1">
        <v>92</v>
      </c>
      <c r="B205" s="2">
        <v>34</v>
      </c>
      <c r="C205" s="1">
        <v>2341</v>
      </c>
      <c r="D205" s="3" t="s">
        <v>89</v>
      </c>
      <c r="E205" s="3" t="s">
        <v>8</v>
      </c>
      <c r="F205" s="4">
        <v>713371</v>
      </c>
      <c r="G205" s="4">
        <v>691176</v>
      </c>
      <c r="H205" s="1">
        <v>2341</v>
      </c>
      <c r="I205" s="3" t="s">
        <v>89</v>
      </c>
      <c r="J205" s="3" t="s">
        <v>7</v>
      </c>
      <c r="K205" s="4">
        <v>1116</v>
      </c>
      <c r="L205" s="26"/>
    </row>
    <row r="206" spans="1:12" ht="16.5" thickBot="1">
      <c r="A206" s="1"/>
      <c r="B206" s="14"/>
      <c r="C206" s="15"/>
      <c r="D206" s="16" t="s">
        <v>120</v>
      </c>
      <c r="E206" s="17"/>
      <c r="F206" s="18"/>
      <c r="G206" s="19">
        <f>G205+G204</f>
        <v>2235249</v>
      </c>
      <c r="H206" s="15"/>
      <c r="I206" s="17"/>
      <c r="J206" s="17"/>
      <c r="K206" s="18"/>
      <c r="L206" s="21"/>
    </row>
    <row r="207" spans="1:12" ht="32.25" thickBot="1">
      <c r="A207" s="1">
        <v>95</v>
      </c>
      <c r="B207" s="31">
        <v>94</v>
      </c>
      <c r="C207" s="23">
        <v>4007</v>
      </c>
      <c r="D207" s="24" t="s">
        <v>92</v>
      </c>
      <c r="E207" s="24" t="s">
        <v>7</v>
      </c>
      <c r="F207" s="32">
        <v>340756</v>
      </c>
      <c r="G207" s="22">
        <v>323660</v>
      </c>
      <c r="H207" s="23" t="s">
        <v>90</v>
      </c>
      <c r="I207" s="24" t="s">
        <v>91</v>
      </c>
      <c r="J207" s="24" t="s">
        <v>8</v>
      </c>
      <c r="K207" s="25">
        <v>702</v>
      </c>
      <c r="L207" s="52"/>
    </row>
    <row r="208" spans="1:12" ht="15.75">
      <c r="A208" s="1">
        <v>96</v>
      </c>
      <c r="B208" s="8">
        <v>75</v>
      </c>
      <c r="C208" s="9">
        <v>4001</v>
      </c>
      <c r="D208" s="10" t="s">
        <v>93</v>
      </c>
      <c r="E208" s="10" t="s">
        <v>12</v>
      </c>
      <c r="F208" s="11">
        <v>1229024</v>
      </c>
      <c r="G208" s="11">
        <v>1091124</v>
      </c>
      <c r="H208" s="9">
        <v>4007</v>
      </c>
      <c r="I208" s="10" t="s">
        <v>92</v>
      </c>
      <c r="J208" s="10" t="s">
        <v>8</v>
      </c>
      <c r="K208" s="12">
        <v>1942</v>
      </c>
      <c r="L208" s="13"/>
    </row>
    <row r="209" spans="1:12" ht="15.75">
      <c r="A209" s="1">
        <v>96</v>
      </c>
      <c r="B209" s="2">
        <v>75</v>
      </c>
      <c r="C209" s="1">
        <v>4001</v>
      </c>
      <c r="D209" s="3" t="s">
        <v>93</v>
      </c>
      <c r="E209" s="3" t="s">
        <v>7</v>
      </c>
      <c r="F209" s="4">
        <v>4865254</v>
      </c>
      <c r="G209" s="4">
        <v>4266075</v>
      </c>
      <c r="H209" s="1">
        <v>4001</v>
      </c>
      <c r="I209" s="3" t="s">
        <v>93</v>
      </c>
      <c r="J209" s="3" t="s">
        <v>12</v>
      </c>
      <c r="K209" s="4">
        <v>8104</v>
      </c>
      <c r="L209" s="26"/>
    </row>
    <row r="210" spans="1:12" ht="15.75">
      <c r="A210" s="1">
        <v>96</v>
      </c>
      <c r="B210" s="2">
        <v>75</v>
      </c>
      <c r="C210" s="1">
        <v>4001</v>
      </c>
      <c r="D210" s="3" t="s">
        <v>93</v>
      </c>
      <c r="E210" s="3" t="s">
        <v>8</v>
      </c>
      <c r="F210" s="5">
        <v>0</v>
      </c>
      <c r="G210" s="5">
        <v>0</v>
      </c>
      <c r="H210" s="1">
        <v>4001</v>
      </c>
      <c r="I210" s="3" t="s">
        <v>93</v>
      </c>
      <c r="J210" s="3" t="s">
        <v>7</v>
      </c>
      <c r="K210" s="4">
        <v>0</v>
      </c>
      <c r="L210" s="26"/>
    </row>
    <row r="211" spans="1:12" ht="16.5" thickBot="1">
      <c r="A211" s="1"/>
      <c r="B211" s="14"/>
      <c r="C211" s="15"/>
      <c r="D211" s="16" t="s">
        <v>120</v>
      </c>
      <c r="E211" s="17"/>
      <c r="F211" s="20"/>
      <c r="G211" s="19">
        <f>G208+G209</f>
        <v>5357199</v>
      </c>
      <c r="H211" s="15"/>
      <c r="I211" s="17"/>
      <c r="J211" s="17"/>
      <c r="K211" s="18"/>
      <c r="L211" s="21"/>
    </row>
    <row r="212" spans="1:12" ht="16.5" thickBot="1">
      <c r="A212" s="1">
        <v>98</v>
      </c>
      <c r="B212" s="31">
        <v>31</v>
      </c>
      <c r="C212" s="23">
        <v>2409</v>
      </c>
      <c r="D212" s="24" t="s">
        <v>94</v>
      </c>
      <c r="E212" s="24" t="s">
        <v>7</v>
      </c>
      <c r="F212" s="32">
        <v>88510</v>
      </c>
      <c r="G212" s="22">
        <v>108710</v>
      </c>
      <c r="H212" s="23">
        <v>4001</v>
      </c>
      <c r="I212" s="24" t="s">
        <v>93</v>
      </c>
      <c r="J212" s="24" t="s">
        <v>8</v>
      </c>
      <c r="K212" s="25">
        <v>226</v>
      </c>
      <c r="L212" s="52"/>
    </row>
    <row r="213" spans="1:12" ht="15.75">
      <c r="A213" s="1">
        <v>99</v>
      </c>
      <c r="B213" s="8">
        <v>76</v>
      </c>
      <c r="C213" s="9">
        <v>164</v>
      </c>
      <c r="D213" s="10" t="s">
        <v>95</v>
      </c>
      <c r="E213" s="10" t="s">
        <v>12</v>
      </c>
      <c r="F213" s="11">
        <v>51415460</v>
      </c>
      <c r="G213" s="11">
        <v>45088497</v>
      </c>
      <c r="H213" s="9">
        <v>2409</v>
      </c>
      <c r="I213" s="10" t="s">
        <v>94</v>
      </c>
      <c r="J213" s="10" t="s">
        <v>7</v>
      </c>
      <c r="K213" s="12">
        <v>77842</v>
      </c>
      <c r="L213" s="13"/>
    </row>
    <row r="214" spans="1:12" ht="15.75">
      <c r="A214" s="1">
        <v>99</v>
      </c>
      <c r="B214" s="2">
        <v>76</v>
      </c>
      <c r="C214" s="1">
        <v>164</v>
      </c>
      <c r="D214" s="3" t="s">
        <v>95</v>
      </c>
      <c r="E214" s="3" t="s">
        <v>14</v>
      </c>
      <c r="F214" s="4">
        <v>17741084</v>
      </c>
      <c r="G214" s="4">
        <v>15249760</v>
      </c>
      <c r="H214" s="1">
        <v>164</v>
      </c>
      <c r="I214" s="3" t="s">
        <v>95</v>
      </c>
      <c r="J214" s="3" t="s">
        <v>12</v>
      </c>
      <c r="K214" s="4">
        <v>24119</v>
      </c>
      <c r="L214" s="26"/>
    </row>
    <row r="215" spans="1:12" ht="15.75">
      <c r="A215" s="1">
        <v>99</v>
      </c>
      <c r="B215" s="2">
        <v>76</v>
      </c>
      <c r="C215" s="1">
        <v>164</v>
      </c>
      <c r="D215" s="3" t="s">
        <v>95</v>
      </c>
      <c r="E215" s="3" t="s">
        <v>7</v>
      </c>
      <c r="F215" s="4">
        <v>1336466</v>
      </c>
      <c r="G215" s="4">
        <v>1459454</v>
      </c>
      <c r="H215" s="1">
        <v>164</v>
      </c>
      <c r="I215" s="3" t="s">
        <v>95</v>
      </c>
      <c r="J215" s="3" t="s">
        <v>14</v>
      </c>
      <c r="K215" s="4">
        <v>1955</v>
      </c>
      <c r="L215" s="26"/>
    </row>
    <row r="216" spans="1:12" ht="15.75">
      <c r="A216" s="1">
        <v>99</v>
      </c>
      <c r="B216" s="2">
        <v>76</v>
      </c>
      <c r="C216" s="1">
        <v>164</v>
      </c>
      <c r="D216" s="3" t="s">
        <v>95</v>
      </c>
      <c r="E216" s="3" t="s">
        <v>8</v>
      </c>
      <c r="F216" s="4">
        <v>3968</v>
      </c>
      <c r="G216" s="4">
        <v>3257</v>
      </c>
      <c r="H216" s="1">
        <v>164</v>
      </c>
      <c r="I216" s="3" t="s">
        <v>95</v>
      </c>
      <c r="J216" s="3" t="s">
        <v>7</v>
      </c>
      <c r="K216" s="4">
        <v>3</v>
      </c>
      <c r="L216" s="26"/>
    </row>
    <row r="217" spans="1:12" ht="16.5" thickBot="1">
      <c r="A217" s="1"/>
      <c r="B217" s="14"/>
      <c r="C217" s="15"/>
      <c r="D217" s="16" t="s">
        <v>120</v>
      </c>
      <c r="E217" s="17"/>
      <c r="F217" s="18"/>
      <c r="G217" s="19">
        <f>G216+G215+G214+G213</f>
        <v>61800968</v>
      </c>
      <c r="H217" s="15"/>
      <c r="I217" s="17"/>
      <c r="J217" s="17"/>
      <c r="K217" s="18"/>
      <c r="L217" s="21"/>
    </row>
    <row r="218" spans="1:12" ht="15.75">
      <c r="A218" s="1">
        <v>100</v>
      </c>
      <c r="B218" s="8">
        <v>31</v>
      </c>
      <c r="C218" s="9">
        <v>2367</v>
      </c>
      <c r="D218" s="10" t="s">
        <v>96</v>
      </c>
      <c r="E218" s="10" t="s">
        <v>12</v>
      </c>
      <c r="F218" s="11">
        <v>335300</v>
      </c>
      <c r="G218" s="11">
        <v>297700</v>
      </c>
      <c r="H218" s="9">
        <v>164</v>
      </c>
      <c r="I218" s="10" t="s">
        <v>95</v>
      </c>
      <c r="J218" s="10" t="s">
        <v>8</v>
      </c>
      <c r="K218" s="12">
        <v>600</v>
      </c>
      <c r="L218" s="13"/>
    </row>
    <row r="219" spans="1:12" ht="15.75">
      <c r="A219" s="1">
        <v>100</v>
      </c>
      <c r="B219" s="2">
        <v>31</v>
      </c>
      <c r="C219" s="1">
        <v>2367</v>
      </c>
      <c r="D219" s="3" t="s">
        <v>96</v>
      </c>
      <c r="E219" s="3" t="s">
        <v>7</v>
      </c>
      <c r="F219" s="4">
        <v>6675</v>
      </c>
      <c r="G219" s="4">
        <v>5876</v>
      </c>
      <c r="H219" s="1">
        <v>2367</v>
      </c>
      <c r="I219" s="3" t="s">
        <v>96</v>
      </c>
      <c r="J219" s="3" t="s">
        <v>12</v>
      </c>
      <c r="K219" s="5">
        <v>12</v>
      </c>
      <c r="L219" s="26"/>
    </row>
    <row r="220" spans="1:12" ht="16.5" thickBot="1">
      <c r="A220" s="1"/>
      <c r="B220" s="14"/>
      <c r="C220" s="15"/>
      <c r="D220" s="16" t="s">
        <v>120</v>
      </c>
      <c r="E220" s="17"/>
      <c r="F220" s="20"/>
      <c r="G220" s="19">
        <f>G218+G219</f>
        <v>303576</v>
      </c>
      <c r="H220" s="15"/>
      <c r="I220" s="17"/>
      <c r="J220" s="17"/>
      <c r="K220" s="20"/>
      <c r="L220" s="21"/>
    </row>
    <row r="221" spans="1:12" ht="15.75">
      <c r="A221" s="1">
        <v>101</v>
      </c>
      <c r="B221" s="8">
        <v>36</v>
      </c>
      <c r="C221" s="9">
        <v>2001</v>
      </c>
      <c r="D221" s="10" t="s">
        <v>97</v>
      </c>
      <c r="E221" s="10" t="s">
        <v>12</v>
      </c>
      <c r="F221" s="11">
        <v>1129622</v>
      </c>
      <c r="G221" s="11">
        <v>892033</v>
      </c>
      <c r="H221" s="9">
        <v>2367</v>
      </c>
      <c r="I221" s="10" t="s">
        <v>96</v>
      </c>
      <c r="J221" s="10" t="s">
        <v>8</v>
      </c>
      <c r="K221" s="12">
        <v>2443</v>
      </c>
      <c r="L221" s="13"/>
    </row>
    <row r="222" spans="1:12" ht="15.75">
      <c r="A222" s="1">
        <v>101</v>
      </c>
      <c r="B222" s="2">
        <v>36</v>
      </c>
      <c r="C222" s="1">
        <v>2001</v>
      </c>
      <c r="D222" s="3" t="s">
        <v>97</v>
      </c>
      <c r="E222" s="3" t="s">
        <v>7</v>
      </c>
      <c r="F222" s="5">
        <v>0</v>
      </c>
      <c r="G222" s="5">
        <v>0</v>
      </c>
      <c r="H222" s="1">
        <v>2001</v>
      </c>
      <c r="I222" s="3" t="s">
        <v>97</v>
      </c>
      <c r="J222" s="3" t="s">
        <v>12</v>
      </c>
      <c r="K222" s="4">
        <v>417</v>
      </c>
      <c r="L222" s="26"/>
    </row>
    <row r="223" spans="1:12" ht="15.75">
      <c r="A223" s="1">
        <v>101</v>
      </c>
      <c r="B223" s="2">
        <v>36</v>
      </c>
      <c r="C223" s="1">
        <v>2001</v>
      </c>
      <c r="D223" s="3" t="s">
        <v>97</v>
      </c>
      <c r="E223" s="3" t="s">
        <v>8</v>
      </c>
      <c r="F223" s="4">
        <v>9784</v>
      </c>
      <c r="G223" s="5">
        <v>7920</v>
      </c>
      <c r="H223" s="1">
        <v>2001</v>
      </c>
      <c r="I223" s="3" t="s">
        <v>97</v>
      </c>
      <c r="J223" s="3" t="s">
        <v>7</v>
      </c>
      <c r="K223" s="5">
        <v>107</v>
      </c>
      <c r="L223" s="6">
        <v>2422</v>
      </c>
    </row>
    <row r="224" spans="1:12" ht="16.5" thickBot="1">
      <c r="A224" s="1"/>
      <c r="B224" s="14"/>
      <c r="C224" s="15"/>
      <c r="D224" s="16" t="s">
        <v>120</v>
      </c>
      <c r="E224" s="17"/>
      <c r="F224" s="18"/>
      <c r="G224" s="19">
        <f>G221+G222+G223</f>
        <v>899953</v>
      </c>
      <c r="H224" s="15"/>
      <c r="I224" s="17"/>
      <c r="J224" s="17"/>
      <c r="K224" s="20"/>
      <c r="L224" s="21"/>
    </row>
    <row r="225" spans="1:12" ht="15.75">
      <c r="A225" s="1">
        <v>103</v>
      </c>
      <c r="B225" s="8">
        <v>13</v>
      </c>
      <c r="C225" s="9">
        <v>948</v>
      </c>
      <c r="D225" s="10" t="s">
        <v>98</v>
      </c>
      <c r="E225" s="10" t="s">
        <v>7</v>
      </c>
      <c r="F225" s="11">
        <v>2610410</v>
      </c>
      <c r="G225" s="11">
        <v>2331996</v>
      </c>
      <c r="H225" s="9">
        <v>2001</v>
      </c>
      <c r="I225" s="10" t="s">
        <v>97</v>
      </c>
      <c r="J225" s="10" t="s">
        <v>8</v>
      </c>
      <c r="K225" s="12">
        <v>119</v>
      </c>
      <c r="L225" s="13"/>
    </row>
    <row r="226" spans="1:12" ht="15.75">
      <c r="A226" s="1">
        <v>103</v>
      </c>
      <c r="B226" s="2">
        <v>13</v>
      </c>
      <c r="C226" s="1">
        <v>948</v>
      </c>
      <c r="D226" s="3" t="s">
        <v>98</v>
      </c>
      <c r="E226" s="3" t="s">
        <v>8</v>
      </c>
      <c r="F226" s="4">
        <v>1771246</v>
      </c>
      <c r="G226" s="4">
        <v>1843438</v>
      </c>
      <c r="H226" s="1">
        <v>948</v>
      </c>
      <c r="I226" s="3" t="s">
        <v>98</v>
      </c>
      <c r="J226" s="3" t="s">
        <v>7</v>
      </c>
      <c r="K226" s="4">
        <v>3864</v>
      </c>
      <c r="L226" s="26"/>
    </row>
    <row r="227" spans="1:12" ht="16.5" thickBot="1">
      <c r="A227" s="1"/>
      <c r="B227" s="14"/>
      <c r="C227" s="15"/>
      <c r="D227" s="16" t="s">
        <v>120</v>
      </c>
      <c r="E227" s="17"/>
      <c r="F227" s="18"/>
      <c r="G227" s="19">
        <f>G226+G225</f>
        <v>4175434</v>
      </c>
      <c r="H227" s="15"/>
      <c r="I227" s="17"/>
      <c r="J227" s="17"/>
      <c r="K227" s="18"/>
      <c r="L227" s="21"/>
    </row>
    <row r="228" spans="1:12" ht="15.75" hidden="1">
      <c r="A228" s="1">
        <v>105</v>
      </c>
      <c r="B228" s="8">
        <v>31</v>
      </c>
      <c r="C228" s="9" t="s">
        <v>99</v>
      </c>
      <c r="D228" s="10" t="s">
        <v>100</v>
      </c>
      <c r="E228" s="10" t="s">
        <v>7</v>
      </c>
      <c r="F228" s="11">
        <v>358451</v>
      </c>
      <c r="G228" s="12">
        <v>0</v>
      </c>
      <c r="H228" s="9">
        <v>948</v>
      </c>
      <c r="I228" s="10" t="s">
        <v>98</v>
      </c>
      <c r="J228" s="10" t="s">
        <v>8</v>
      </c>
      <c r="K228" s="11">
        <v>0</v>
      </c>
      <c r="L228" s="13"/>
    </row>
    <row r="229" spans="1:12" ht="31.5" hidden="1">
      <c r="A229" s="1">
        <v>105</v>
      </c>
      <c r="B229" s="2">
        <v>31</v>
      </c>
      <c r="C229" s="1" t="s">
        <v>99</v>
      </c>
      <c r="D229" s="3" t="s">
        <v>100</v>
      </c>
      <c r="E229" s="3" t="s">
        <v>8</v>
      </c>
      <c r="F229" s="4">
        <v>137194</v>
      </c>
      <c r="G229" s="5">
        <v>0</v>
      </c>
      <c r="H229" s="1" t="s">
        <v>99</v>
      </c>
      <c r="I229" s="3" t="s">
        <v>100</v>
      </c>
      <c r="J229" s="3" t="s">
        <v>7</v>
      </c>
      <c r="K229" s="5">
        <v>0</v>
      </c>
      <c r="L229" s="26"/>
    </row>
    <row r="230" spans="1:12" ht="16.5" hidden="1" thickBot="1">
      <c r="A230" s="1"/>
      <c r="B230" s="14"/>
      <c r="C230" s="15"/>
      <c r="D230" s="16" t="s">
        <v>120</v>
      </c>
      <c r="E230" s="17"/>
      <c r="F230" s="18"/>
      <c r="G230" s="33">
        <f>G228+G229</f>
        <v>0</v>
      </c>
      <c r="H230" s="15"/>
      <c r="I230" s="17"/>
      <c r="J230" s="17"/>
      <c r="K230" s="20"/>
      <c r="L230" s="21"/>
    </row>
    <row r="231" spans="1:12" ht="31.5">
      <c r="A231" s="1">
        <v>106</v>
      </c>
      <c r="B231" s="8">
        <v>34</v>
      </c>
      <c r="C231" s="9">
        <v>921</v>
      </c>
      <c r="D231" s="10" t="s">
        <v>101</v>
      </c>
      <c r="E231" s="10" t="s">
        <v>12</v>
      </c>
      <c r="F231" s="11">
        <v>17692150</v>
      </c>
      <c r="G231" s="11">
        <v>15367220</v>
      </c>
      <c r="H231" s="9" t="s">
        <v>99</v>
      </c>
      <c r="I231" s="10" t="s">
        <v>100</v>
      </c>
      <c r="J231" s="10" t="s">
        <v>8</v>
      </c>
      <c r="K231" s="12">
        <v>25514</v>
      </c>
      <c r="L231" s="13"/>
    </row>
    <row r="232" spans="1:12" ht="15.75">
      <c r="A232" s="1">
        <v>106</v>
      </c>
      <c r="B232" s="2">
        <v>34</v>
      </c>
      <c r="C232" s="1">
        <v>921</v>
      </c>
      <c r="D232" s="3" t="s">
        <v>101</v>
      </c>
      <c r="E232" s="3" t="s">
        <v>14</v>
      </c>
      <c r="F232" s="4">
        <v>1112824</v>
      </c>
      <c r="G232" s="4">
        <v>894763</v>
      </c>
      <c r="H232" s="1">
        <v>921</v>
      </c>
      <c r="I232" s="3" t="s">
        <v>101</v>
      </c>
      <c r="J232" s="3" t="s">
        <v>12</v>
      </c>
      <c r="K232" s="4">
        <v>1347</v>
      </c>
      <c r="L232" s="26"/>
    </row>
    <row r="233" spans="1:12" ht="15.75">
      <c r="A233" s="1">
        <v>106</v>
      </c>
      <c r="B233" s="2">
        <v>34</v>
      </c>
      <c r="C233" s="1">
        <v>921</v>
      </c>
      <c r="D233" s="3" t="s">
        <v>101</v>
      </c>
      <c r="E233" s="3" t="s">
        <v>7</v>
      </c>
      <c r="F233" s="4">
        <v>1058924</v>
      </c>
      <c r="G233" s="4">
        <v>1013553</v>
      </c>
      <c r="H233" s="1">
        <v>921</v>
      </c>
      <c r="I233" s="3" t="s">
        <v>101</v>
      </c>
      <c r="J233" s="3" t="s">
        <v>14</v>
      </c>
      <c r="K233" s="4">
        <v>1628</v>
      </c>
      <c r="L233" s="26"/>
    </row>
    <row r="234" spans="1:12" ht="15.75">
      <c r="A234" s="1">
        <v>106</v>
      </c>
      <c r="B234" s="2">
        <v>34</v>
      </c>
      <c r="C234" s="1">
        <v>921</v>
      </c>
      <c r="D234" s="3" t="s">
        <v>101</v>
      </c>
      <c r="E234" s="3" t="s">
        <v>8</v>
      </c>
      <c r="F234" s="4">
        <v>216299</v>
      </c>
      <c r="G234" s="4">
        <v>211708</v>
      </c>
      <c r="H234" s="1">
        <v>921</v>
      </c>
      <c r="I234" s="3" t="s">
        <v>101</v>
      </c>
      <c r="J234" s="3" t="s">
        <v>7</v>
      </c>
      <c r="K234" s="4">
        <v>154</v>
      </c>
      <c r="L234" s="26"/>
    </row>
    <row r="235" spans="1:12" ht="16.5" thickBot="1">
      <c r="A235" s="1"/>
      <c r="B235" s="14"/>
      <c r="C235" s="15"/>
      <c r="D235" s="16" t="s">
        <v>120</v>
      </c>
      <c r="E235" s="17"/>
      <c r="F235" s="18"/>
      <c r="G235" s="19">
        <f>G231+G232+G233+G234</f>
        <v>17487244</v>
      </c>
      <c r="H235" s="15"/>
      <c r="I235" s="17"/>
      <c r="J235" s="17"/>
      <c r="K235" s="18"/>
      <c r="L235" s="21"/>
    </row>
    <row r="236" spans="1:12" ht="15.75">
      <c r="A236" s="1">
        <v>107</v>
      </c>
      <c r="B236" s="8">
        <v>75</v>
      </c>
      <c r="C236" s="9">
        <v>146</v>
      </c>
      <c r="D236" s="10" t="s">
        <v>102</v>
      </c>
      <c r="E236" s="10" t="s">
        <v>12</v>
      </c>
      <c r="F236" s="11">
        <v>5986200</v>
      </c>
      <c r="G236" s="11">
        <v>6126780</v>
      </c>
      <c r="H236" s="9">
        <v>921</v>
      </c>
      <c r="I236" s="10" t="s">
        <v>101</v>
      </c>
      <c r="J236" s="10" t="s">
        <v>8</v>
      </c>
      <c r="K236" s="12">
        <v>11199</v>
      </c>
      <c r="L236" s="13"/>
    </row>
    <row r="237" spans="1:12" ht="15.75">
      <c r="A237" s="1">
        <v>107</v>
      </c>
      <c r="B237" s="2">
        <v>75</v>
      </c>
      <c r="C237" s="1">
        <v>146</v>
      </c>
      <c r="D237" s="3" t="s">
        <v>102</v>
      </c>
      <c r="E237" s="3" t="s">
        <v>14</v>
      </c>
      <c r="F237" s="4">
        <v>172644</v>
      </c>
      <c r="G237" s="4">
        <v>175834</v>
      </c>
      <c r="H237" s="1">
        <v>146</v>
      </c>
      <c r="I237" s="3" t="s">
        <v>102</v>
      </c>
      <c r="J237" s="3" t="s">
        <v>12</v>
      </c>
      <c r="K237" s="4">
        <v>302</v>
      </c>
      <c r="L237" s="26"/>
    </row>
    <row r="238" spans="1:12" ht="15.75">
      <c r="A238" s="1">
        <v>107</v>
      </c>
      <c r="B238" s="2">
        <v>75</v>
      </c>
      <c r="C238" s="1">
        <v>146</v>
      </c>
      <c r="D238" s="3" t="s">
        <v>102</v>
      </c>
      <c r="E238" s="3" t="s">
        <v>7</v>
      </c>
      <c r="F238" s="4">
        <v>833220</v>
      </c>
      <c r="G238" s="4">
        <v>921950</v>
      </c>
      <c r="H238" s="1">
        <v>146</v>
      </c>
      <c r="I238" s="3" t="s">
        <v>102</v>
      </c>
      <c r="J238" s="3" t="s">
        <v>14</v>
      </c>
      <c r="K238" s="5">
        <v>1883</v>
      </c>
      <c r="L238" s="26"/>
    </row>
    <row r="239" spans="1:12" ht="15.75">
      <c r="A239" s="1">
        <v>107</v>
      </c>
      <c r="B239" s="2">
        <v>75</v>
      </c>
      <c r="C239" s="1">
        <v>146</v>
      </c>
      <c r="D239" s="3" t="s">
        <v>102</v>
      </c>
      <c r="E239" s="3" t="s">
        <v>8</v>
      </c>
      <c r="F239" s="4">
        <v>65052</v>
      </c>
      <c r="G239" s="4">
        <v>92580</v>
      </c>
      <c r="H239" s="1">
        <v>146</v>
      </c>
      <c r="I239" s="3" t="s">
        <v>102</v>
      </c>
      <c r="J239" s="3" t="s">
        <v>7</v>
      </c>
      <c r="K239" s="4">
        <v>157</v>
      </c>
      <c r="L239" s="6">
        <v>64</v>
      </c>
    </row>
    <row r="240" spans="1:12" ht="16.5" thickBot="1">
      <c r="A240" s="1"/>
      <c r="B240" s="14"/>
      <c r="C240" s="15"/>
      <c r="D240" s="16" t="s">
        <v>120</v>
      </c>
      <c r="E240" s="17"/>
      <c r="F240" s="18"/>
      <c r="G240" s="19">
        <f>G239+G238+G237+G236</f>
        <v>7317144</v>
      </c>
      <c r="H240" s="15"/>
      <c r="I240" s="17"/>
      <c r="J240" s="17"/>
      <c r="K240" s="18"/>
      <c r="L240" s="21"/>
    </row>
    <row r="241" spans="1:12" ht="15.75" hidden="1">
      <c r="A241" s="1">
        <v>108</v>
      </c>
      <c r="B241" s="8">
        <v>31</v>
      </c>
      <c r="C241" s="9">
        <v>954</v>
      </c>
      <c r="D241" s="10" t="s">
        <v>103</v>
      </c>
      <c r="E241" s="10" t="s">
        <v>7</v>
      </c>
      <c r="F241" s="12">
        <v>0</v>
      </c>
      <c r="G241" s="12">
        <v>0</v>
      </c>
      <c r="H241" s="9">
        <v>146</v>
      </c>
      <c r="I241" s="10" t="s">
        <v>102</v>
      </c>
      <c r="J241" s="10" t="s">
        <v>8</v>
      </c>
      <c r="K241" s="12">
        <v>2384</v>
      </c>
      <c r="L241" s="13"/>
    </row>
    <row r="242" spans="1:12" ht="15.75" hidden="1">
      <c r="A242" s="1">
        <v>108</v>
      </c>
      <c r="B242" s="2">
        <v>31</v>
      </c>
      <c r="C242" s="1">
        <v>954</v>
      </c>
      <c r="D242" s="3" t="s">
        <v>103</v>
      </c>
      <c r="E242" s="3" t="s">
        <v>8</v>
      </c>
      <c r="F242" s="5">
        <v>0</v>
      </c>
      <c r="G242" s="5">
        <v>0</v>
      </c>
      <c r="H242" s="1">
        <v>954</v>
      </c>
      <c r="I242" s="3" t="s">
        <v>103</v>
      </c>
      <c r="J242" s="3" t="s">
        <v>7</v>
      </c>
      <c r="K242" s="4">
        <v>112</v>
      </c>
      <c r="L242" s="26"/>
    </row>
    <row r="243" spans="1:12" ht="16.5" hidden="1" thickBot="1">
      <c r="A243" s="1"/>
      <c r="B243" s="14"/>
      <c r="C243" s="15"/>
      <c r="D243" s="16" t="s">
        <v>120</v>
      </c>
      <c r="E243" s="17"/>
      <c r="F243" s="20"/>
      <c r="G243" s="33">
        <f>G242+G241</f>
        <v>0</v>
      </c>
      <c r="H243" s="15"/>
      <c r="I243" s="17"/>
      <c r="J243" s="17"/>
      <c r="K243" s="18"/>
      <c r="L243" s="21"/>
    </row>
    <row r="244" spans="1:12" ht="16.5" thickBot="1">
      <c r="A244" s="1">
        <v>109</v>
      </c>
      <c r="B244" s="31">
        <v>32</v>
      </c>
      <c r="C244" s="23">
        <v>126</v>
      </c>
      <c r="D244" s="24" t="s">
        <v>104</v>
      </c>
      <c r="E244" s="24" t="s">
        <v>12</v>
      </c>
      <c r="F244" s="32">
        <v>2166935</v>
      </c>
      <c r="G244" s="22">
        <v>2163670</v>
      </c>
      <c r="H244" s="23">
        <v>954</v>
      </c>
      <c r="I244" s="24" t="s">
        <v>103</v>
      </c>
      <c r="J244" s="24" t="s">
        <v>8</v>
      </c>
      <c r="K244" s="25">
        <v>3441</v>
      </c>
      <c r="L244" s="52"/>
    </row>
    <row r="245" spans="1:12" ht="15.75">
      <c r="A245" s="1">
        <v>110</v>
      </c>
      <c r="B245" s="8">
        <v>13</v>
      </c>
      <c r="C245" s="9">
        <v>2303</v>
      </c>
      <c r="D245" s="10" t="s">
        <v>105</v>
      </c>
      <c r="E245" s="10" t="s">
        <v>7</v>
      </c>
      <c r="F245" s="11">
        <v>15576</v>
      </c>
      <c r="G245" s="11">
        <v>17213</v>
      </c>
      <c r="H245" s="9">
        <v>126</v>
      </c>
      <c r="I245" s="10" t="s">
        <v>104</v>
      </c>
      <c r="J245" s="10" t="s">
        <v>12</v>
      </c>
      <c r="K245" s="11">
        <v>41</v>
      </c>
      <c r="L245" s="13"/>
    </row>
    <row r="246" spans="1:12" ht="15.75">
      <c r="A246" s="1">
        <v>110</v>
      </c>
      <c r="B246" s="2">
        <v>13</v>
      </c>
      <c r="C246" s="1">
        <v>2303</v>
      </c>
      <c r="D246" s="3" t="s">
        <v>105</v>
      </c>
      <c r="E246" s="3" t="s">
        <v>8</v>
      </c>
      <c r="F246" s="4">
        <v>84823</v>
      </c>
      <c r="G246" s="4">
        <v>168377</v>
      </c>
      <c r="H246" s="1">
        <v>2303</v>
      </c>
      <c r="I246" s="3" t="s">
        <v>105</v>
      </c>
      <c r="J246" s="3" t="s">
        <v>7</v>
      </c>
      <c r="K246" s="5">
        <v>310</v>
      </c>
      <c r="L246" s="26"/>
    </row>
    <row r="247" spans="1:12" ht="16.5" thickBot="1">
      <c r="A247" s="1"/>
      <c r="B247" s="14"/>
      <c r="C247" s="15"/>
      <c r="D247" s="16" t="s">
        <v>120</v>
      </c>
      <c r="E247" s="17"/>
      <c r="F247" s="18"/>
      <c r="G247" s="19">
        <f>G245+G246</f>
        <v>185590</v>
      </c>
      <c r="H247" s="15"/>
      <c r="I247" s="17"/>
      <c r="J247" s="17"/>
      <c r="K247" s="20"/>
      <c r="L247" s="21"/>
    </row>
    <row r="248" spans="1:12" ht="15.75">
      <c r="A248" s="1">
        <v>113</v>
      </c>
      <c r="B248" s="2">
        <v>74</v>
      </c>
      <c r="C248" s="1">
        <v>4006</v>
      </c>
      <c r="D248" s="3" t="s">
        <v>107</v>
      </c>
      <c r="E248" s="3" t="s">
        <v>12</v>
      </c>
      <c r="F248" s="4">
        <v>6442800</v>
      </c>
      <c r="G248" s="4">
        <v>5688552</v>
      </c>
      <c r="H248" s="1">
        <v>2524</v>
      </c>
      <c r="I248" s="3" t="s">
        <v>106</v>
      </c>
      <c r="J248" s="3" t="s">
        <v>8</v>
      </c>
      <c r="K248" s="5">
        <v>11212</v>
      </c>
      <c r="L248" s="26"/>
    </row>
    <row r="249" spans="1:12" ht="15.75">
      <c r="A249" s="1">
        <v>113</v>
      </c>
      <c r="B249" s="2">
        <v>74</v>
      </c>
      <c r="C249" s="1">
        <v>4006</v>
      </c>
      <c r="D249" s="3" t="s">
        <v>107</v>
      </c>
      <c r="E249" s="3" t="s">
        <v>7</v>
      </c>
      <c r="F249" s="5">
        <v>0</v>
      </c>
      <c r="G249" s="5">
        <v>0</v>
      </c>
      <c r="H249" s="1">
        <v>4006</v>
      </c>
      <c r="I249" s="3" t="s">
        <v>107</v>
      </c>
      <c r="J249" s="3" t="s">
        <v>12</v>
      </c>
      <c r="K249" s="4">
        <v>1029</v>
      </c>
      <c r="L249" s="26"/>
    </row>
    <row r="250" spans="1:12" ht="15.75">
      <c r="A250" s="1">
        <v>113</v>
      </c>
      <c r="B250" s="2">
        <v>74</v>
      </c>
      <c r="C250" s="1">
        <v>4006</v>
      </c>
      <c r="D250" s="3" t="s">
        <v>107</v>
      </c>
      <c r="E250" s="3" t="s">
        <v>8</v>
      </c>
      <c r="F250" s="4">
        <v>426713</v>
      </c>
      <c r="G250" s="4">
        <v>374681</v>
      </c>
      <c r="H250" s="1">
        <v>4006</v>
      </c>
      <c r="I250" s="3" t="s">
        <v>107</v>
      </c>
      <c r="J250" s="3" t="s">
        <v>7</v>
      </c>
      <c r="K250" s="4">
        <v>0</v>
      </c>
      <c r="L250" s="26"/>
    </row>
    <row r="251" spans="1:12" ht="16.5" thickBot="1">
      <c r="A251" s="1"/>
      <c r="B251" s="14"/>
      <c r="C251" s="15"/>
      <c r="D251" s="16" t="s">
        <v>120</v>
      </c>
      <c r="E251" s="17"/>
      <c r="F251" s="18"/>
      <c r="G251" s="19">
        <f>G248+G249+G250</f>
        <v>6063233</v>
      </c>
      <c r="H251" s="15"/>
      <c r="I251" s="17"/>
      <c r="J251" s="17"/>
      <c r="K251" s="18"/>
      <c r="L251" s="21"/>
    </row>
    <row r="252" spans="1:12" ht="16.5" thickBot="1">
      <c r="A252" s="1">
        <v>115</v>
      </c>
      <c r="B252" s="31">
        <v>34</v>
      </c>
      <c r="C252" s="23">
        <v>2369</v>
      </c>
      <c r="D252" s="24" t="s">
        <v>108</v>
      </c>
      <c r="E252" s="24" t="s">
        <v>7</v>
      </c>
      <c r="F252" s="32">
        <v>107342</v>
      </c>
      <c r="G252" s="22">
        <v>103582</v>
      </c>
      <c r="H252" s="23">
        <v>4006</v>
      </c>
      <c r="I252" s="24" t="s">
        <v>107</v>
      </c>
      <c r="J252" s="24" t="s">
        <v>8</v>
      </c>
      <c r="K252" s="25">
        <v>144</v>
      </c>
      <c r="L252" s="52"/>
    </row>
    <row r="253" spans="1:12" ht="15.75">
      <c r="A253" s="1">
        <v>117</v>
      </c>
      <c r="B253" s="8">
        <v>31</v>
      </c>
      <c r="C253" s="9" t="s">
        <v>110</v>
      </c>
      <c r="D253" s="10" t="s">
        <v>111</v>
      </c>
      <c r="E253" s="10" t="s">
        <v>12</v>
      </c>
      <c r="F253" s="12">
        <v>0</v>
      </c>
      <c r="G253" s="77">
        <v>616536347</v>
      </c>
      <c r="H253" s="9">
        <v>650</v>
      </c>
      <c r="I253" s="10" t="s">
        <v>109</v>
      </c>
      <c r="J253" s="10" t="s">
        <v>8</v>
      </c>
      <c r="K253" s="11">
        <v>335983</v>
      </c>
      <c r="L253" s="13"/>
    </row>
    <row r="254" spans="1:12" ht="31.5">
      <c r="A254" s="1">
        <v>117</v>
      </c>
      <c r="B254" s="2">
        <v>31</v>
      </c>
      <c r="C254" s="1" t="s">
        <v>110</v>
      </c>
      <c r="D254" s="3" t="s">
        <v>111</v>
      </c>
      <c r="E254" s="3" t="s">
        <v>14</v>
      </c>
      <c r="F254" s="5">
        <v>0</v>
      </c>
      <c r="G254" s="6">
        <v>66542696</v>
      </c>
      <c r="H254" s="1" t="s">
        <v>110</v>
      </c>
      <c r="I254" s="3" t="s">
        <v>111</v>
      </c>
      <c r="J254" s="3" t="s">
        <v>12</v>
      </c>
      <c r="K254" s="4">
        <v>33247</v>
      </c>
      <c r="L254" s="26"/>
    </row>
    <row r="255" spans="1:12" ht="31.5">
      <c r="A255" s="1">
        <v>117</v>
      </c>
      <c r="B255" s="2">
        <v>31</v>
      </c>
      <c r="C255" s="1" t="s">
        <v>110</v>
      </c>
      <c r="D255" s="3" t="s">
        <v>111</v>
      </c>
      <c r="E255" s="3" t="s">
        <v>7</v>
      </c>
      <c r="F255" s="5">
        <v>0</v>
      </c>
      <c r="G255" s="6">
        <v>168825074</v>
      </c>
      <c r="H255" s="1" t="s">
        <v>110</v>
      </c>
      <c r="I255" s="3" t="s">
        <v>111</v>
      </c>
      <c r="J255" s="3" t="s">
        <v>14</v>
      </c>
      <c r="K255" s="4">
        <v>256072</v>
      </c>
      <c r="L255" s="26"/>
    </row>
    <row r="256" spans="1:12" ht="31.5">
      <c r="A256" s="1">
        <v>117</v>
      </c>
      <c r="B256" s="2">
        <v>31</v>
      </c>
      <c r="C256" s="1" t="s">
        <v>110</v>
      </c>
      <c r="D256" s="3" t="s">
        <v>111</v>
      </c>
      <c r="E256" s="3" t="s">
        <v>8</v>
      </c>
      <c r="F256" s="5">
        <v>0</v>
      </c>
      <c r="G256" s="6">
        <v>198568005</v>
      </c>
      <c r="H256" s="1" t="s">
        <v>110</v>
      </c>
      <c r="I256" s="3" t="s">
        <v>111</v>
      </c>
      <c r="J256" s="3" t="s">
        <v>7</v>
      </c>
      <c r="K256" s="4">
        <v>937118</v>
      </c>
      <c r="L256" s="26"/>
    </row>
    <row r="257" spans="1:12" ht="16.5" thickBot="1">
      <c r="A257" s="1"/>
      <c r="B257" s="14"/>
      <c r="C257" s="15"/>
      <c r="D257" s="16" t="s">
        <v>120</v>
      </c>
      <c r="E257" s="17"/>
      <c r="F257" s="20"/>
      <c r="G257" s="19">
        <f>G253+G254+G255+G256</f>
        <v>1050472122</v>
      </c>
      <c r="H257" s="15"/>
      <c r="I257" s="17"/>
      <c r="J257" s="17"/>
      <c r="K257" s="20"/>
      <c r="L257" s="21"/>
    </row>
    <row r="258" spans="1:12" ht="15.75">
      <c r="A258" s="1">
        <v>118</v>
      </c>
      <c r="B258" s="8">
        <v>11</v>
      </c>
      <c r="C258" s="9">
        <v>2526</v>
      </c>
      <c r="D258" s="10" t="s">
        <v>112</v>
      </c>
      <c r="E258" s="10" t="s">
        <v>14</v>
      </c>
      <c r="F258" s="11">
        <v>139240</v>
      </c>
      <c r="G258" s="11">
        <v>108073</v>
      </c>
      <c r="H258" s="9">
        <v>2526</v>
      </c>
      <c r="I258" s="10" t="s">
        <v>112</v>
      </c>
      <c r="J258" s="10" t="s">
        <v>14</v>
      </c>
      <c r="K258" s="12">
        <v>153</v>
      </c>
      <c r="L258" s="13"/>
    </row>
    <row r="259" spans="1:12" ht="15.75">
      <c r="A259" s="1">
        <v>118</v>
      </c>
      <c r="B259" s="2">
        <v>11</v>
      </c>
      <c r="C259" s="1">
        <v>2526</v>
      </c>
      <c r="D259" s="3" t="s">
        <v>112</v>
      </c>
      <c r="E259" s="3" t="s">
        <v>7</v>
      </c>
      <c r="F259" s="4">
        <v>385969</v>
      </c>
      <c r="G259" s="4">
        <v>327205</v>
      </c>
      <c r="H259" s="1">
        <v>2526</v>
      </c>
      <c r="I259" s="3" t="s">
        <v>112</v>
      </c>
      <c r="J259" s="3" t="s">
        <v>7</v>
      </c>
      <c r="K259" s="5">
        <v>530</v>
      </c>
      <c r="L259" s="26"/>
    </row>
    <row r="260" spans="1:12" ht="15.75">
      <c r="A260" s="1">
        <v>118</v>
      </c>
      <c r="B260" s="2">
        <v>11</v>
      </c>
      <c r="C260" s="1">
        <v>2526</v>
      </c>
      <c r="D260" s="3" t="s">
        <v>112</v>
      </c>
      <c r="E260" s="3" t="s">
        <v>8</v>
      </c>
      <c r="F260" s="4">
        <v>43670</v>
      </c>
      <c r="G260" s="4">
        <v>35129</v>
      </c>
      <c r="H260" s="1">
        <v>2526</v>
      </c>
      <c r="I260" s="3" t="s">
        <v>112</v>
      </c>
      <c r="J260" s="3" t="s">
        <v>8</v>
      </c>
      <c r="K260" s="5">
        <v>18</v>
      </c>
      <c r="L260" s="26"/>
    </row>
    <row r="261" spans="1:12" ht="16.5" thickBot="1">
      <c r="A261" s="1"/>
      <c r="B261" s="14"/>
      <c r="C261" s="15"/>
      <c r="D261" s="16" t="s">
        <v>120</v>
      </c>
      <c r="E261" s="17"/>
      <c r="F261" s="18"/>
      <c r="G261" s="19">
        <f>G258+G259+G260</f>
        <v>470407</v>
      </c>
      <c r="H261" s="15"/>
      <c r="I261" s="17"/>
      <c r="J261" s="17"/>
      <c r="K261" s="20"/>
      <c r="L261" s="21"/>
    </row>
    <row r="262" spans="1:12" ht="15.75">
      <c r="A262" s="1">
        <v>120</v>
      </c>
      <c r="B262" s="8">
        <v>34</v>
      </c>
      <c r="C262" s="9">
        <v>2354</v>
      </c>
      <c r="D262" s="10" t="s">
        <v>113</v>
      </c>
      <c r="E262" s="10" t="s">
        <v>7</v>
      </c>
      <c r="F262" s="11">
        <v>5541791</v>
      </c>
      <c r="G262" s="11">
        <v>4933448</v>
      </c>
      <c r="H262" s="9">
        <v>2354</v>
      </c>
      <c r="I262" s="10" t="s">
        <v>113</v>
      </c>
      <c r="J262" s="10" t="s">
        <v>7</v>
      </c>
      <c r="K262" s="11">
        <v>8809</v>
      </c>
      <c r="L262" s="77">
        <v>54791</v>
      </c>
    </row>
    <row r="263" spans="1:12" ht="15.75">
      <c r="A263" s="1">
        <v>120</v>
      </c>
      <c r="B263" s="2">
        <v>34</v>
      </c>
      <c r="C263" s="1">
        <v>2354</v>
      </c>
      <c r="D263" s="3" t="s">
        <v>113</v>
      </c>
      <c r="E263" s="3" t="s">
        <v>8</v>
      </c>
      <c r="F263" s="4">
        <v>13219081</v>
      </c>
      <c r="G263" s="4">
        <v>12082769</v>
      </c>
      <c r="H263" s="1">
        <v>2354</v>
      </c>
      <c r="I263" s="3" t="s">
        <v>113</v>
      </c>
      <c r="J263" s="3" t="s">
        <v>8</v>
      </c>
      <c r="K263" s="4">
        <v>25603</v>
      </c>
      <c r="L263" s="6">
        <v>3876832</v>
      </c>
    </row>
    <row r="264" spans="1:12" ht="16.5" thickBot="1">
      <c r="A264" s="1"/>
      <c r="B264" s="14"/>
      <c r="C264" s="15"/>
      <c r="D264" s="16" t="s">
        <v>120</v>
      </c>
      <c r="E264" s="17"/>
      <c r="F264" s="18"/>
      <c r="G264" s="19">
        <f>G262+G263</f>
        <v>17016217</v>
      </c>
      <c r="H264" s="15"/>
      <c r="I264" s="17"/>
      <c r="J264" s="17"/>
      <c r="K264" s="18"/>
      <c r="L264" s="21"/>
    </row>
    <row r="265" spans="1:12" ht="15.75">
      <c r="A265" s="1" t="s">
        <v>114</v>
      </c>
      <c r="B265" s="8">
        <v>87</v>
      </c>
      <c r="C265" s="9">
        <v>6201</v>
      </c>
      <c r="D265" s="10" t="s">
        <v>115</v>
      </c>
      <c r="E265" s="10" t="s">
        <v>7</v>
      </c>
      <c r="F265" s="11">
        <v>727932</v>
      </c>
      <c r="G265" s="11">
        <v>648782</v>
      </c>
      <c r="H265" s="9">
        <v>6201</v>
      </c>
      <c r="I265" s="10" t="s">
        <v>115</v>
      </c>
      <c r="J265" s="10" t="s">
        <v>7</v>
      </c>
      <c r="K265" s="12">
        <v>659</v>
      </c>
      <c r="L265" s="13"/>
    </row>
    <row r="266" spans="1:12" ht="15.75">
      <c r="A266" s="1" t="s">
        <v>114</v>
      </c>
      <c r="B266" s="2">
        <v>87</v>
      </c>
      <c r="C266" s="1">
        <v>6201</v>
      </c>
      <c r="D266" s="3" t="s">
        <v>115</v>
      </c>
      <c r="E266" s="3" t="s">
        <v>8</v>
      </c>
      <c r="F266" s="4">
        <v>31231</v>
      </c>
      <c r="G266" s="4">
        <v>80186</v>
      </c>
      <c r="H266" s="1">
        <v>6201</v>
      </c>
      <c r="I266" s="3" t="s">
        <v>115</v>
      </c>
      <c r="J266" s="3" t="s">
        <v>8</v>
      </c>
      <c r="K266" s="5">
        <v>93</v>
      </c>
      <c r="L266" s="6">
        <v>4634</v>
      </c>
    </row>
    <row r="267" spans="1:12" ht="16.5" thickBot="1">
      <c r="A267" s="1"/>
      <c r="B267" s="14"/>
      <c r="C267" s="15"/>
      <c r="D267" s="16" t="s">
        <v>120</v>
      </c>
      <c r="E267" s="17"/>
      <c r="F267" s="18"/>
      <c r="G267" s="19">
        <f>G266+G265</f>
        <v>728968</v>
      </c>
      <c r="H267" s="15"/>
      <c r="I267" s="17"/>
      <c r="J267" s="17"/>
      <c r="K267" s="20"/>
      <c r="L267" s="21"/>
    </row>
    <row r="268" spans="1:12" ht="15.75">
      <c r="A268" s="1"/>
      <c r="B268" s="60"/>
      <c r="C268" s="61"/>
      <c r="D268" s="62"/>
      <c r="E268" s="62"/>
      <c r="F268" s="63"/>
      <c r="G268" s="63"/>
      <c r="H268" s="61"/>
      <c r="I268" s="62"/>
      <c r="J268" s="62"/>
      <c r="K268" s="65"/>
      <c r="L268" s="66"/>
    </row>
    <row r="269" spans="1:12" ht="15.75">
      <c r="A269" s="1"/>
      <c r="B269" s="78"/>
      <c r="C269" s="79"/>
      <c r="D269" s="80"/>
      <c r="E269" s="81" t="s">
        <v>121</v>
      </c>
      <c r="F269" s="82"/>
      <c r="G269" s="83">
        <f>G270+G271+G272+G273</f>
        <v>1435474516</v>
      </c>
      <c r="H269" s="79"/>
      <c r="I269" s="80"/>
      <c r="J269" s="80"/>
      <c r="K269" s="84"/>
      <c r="L269" s="85"/>
    </row>
    <row r="270" spans="1:12" ht="15.75">
      <c r="A270" s="1"/>
      <c r="B270" s="78"/>
      <c r="C270" s="79"/>
      <c r="D270" s="80"/>
      <c r="E270" s="81" t="s">
        <v>12</v>
      </c>
      <c r="F270" s="82"/>
      <c r="G270" s="83">
        <v>765463628</v>
      </c>
      <c r="H270" s="79"/>
      <c r="I270" s="80"/>
      <c r="J270" s="80"/>
      <c r="K270" s="82"/>
      <c r="L270" s="85"/>
    </row>
    <row r="271" spans="1:12" ht="15.75">
      <c r="A271" s="1"/>
      <c r="B271" s="78"/>
      <c r="C271" s="79"/>
      <c r="D271" s="80"/>
      <c r="E271" s="81" t="s">
        <v>14</v>
      </c>
      <c r="F271" s="82"/>
      <c r="G271" s="83">
        <v>107061333</v>
      </c>
      <c r="H271" s="79"/>
      <c r="I271" s="80"/>
      <c r="J271" s="80"/>
      <c r="K271" s="82"/>
      <c r="L271" s="85"/>
    </row>
    <row r="272" spans="1:12" ht="15.75">
      <c r="A272" s="1"/>
      <c r="B272" s="78"/>
      <c r="C272" s="79"/>
      <c r="D272" s="80"/>
      <c r="E272" s="81" t="s">
        <v>7</v>
      </c>
      <c r="F272" s="82"/>
      <c r="G272" s="83">
        <f>100395056+G279</f>
        <v>269220130</v>
      </c>
      <c r="H272" s="79"/>
      <c r="I272" s="80"/>
      <c r="J272" s="80"/>
      <c r="K272" s="82"/>
      <c r="L272" s="85"/>
    </row>
    <row r="273" spans="1:12" ht="15.75">
      <c r="A273" s="1"/>
      <c r="B273" s="78"/>
      <c r="C273" s="79"/>
      <c r="D273" s="80"/>
      <c r="E273" s="81" t="s">
        <v>8</v>
      </c>
      <c r="F273" s="82"/>
      <c r="G273" s="83">
        <f>95161420+G280</f>
        <v>293729425</v>
      </c>
      <c r="H273" s="79"/>
      <c r="I273" s="80"/>
      <c r="J273" s="80"/>
      <c r="K273" s="82"/>
      <c r="L273" s="85"/>
    </row>
    <row r="274" spans="1:12" ht="15.75">
      <c r="A274" s="1"/>
      <c r="B274" s="78"/>
      <c r="C274" s="79"/>
      <c r="D274" s="80"/>
      <c r="E274" s="80"/>
      <c r="F274" s="82"/>
      <c r="G274" s="82"/>
      <c r="H274" s="79"/>
      <c r="I274" s="80"/>
      <c r="J274" s="80"/>
      <c r="K274" s="82"/>
      <c r="L274" s="85"/>
    </row>
    <row r="275" spans="1:12" ht="15.75">
      <c r="A275" s="1"/>
      <c r="B275" s="78"/>
      <c r="C275" s="79"/>
      <c r="D275" s="80"/>
      <c r="E275" s="81" t="s">
        <v>122</v>
      </c>
      <c r="F275" s="83"/>
      <c r="G275" s="83"/>
      <c r="H275" s="79"/>
      <c r="I275" s="80"/>
      <c r="J275" s="80"/>
      <c r="K275" s="84"/>
      <c r="L275" s="85"/>
    </row>
    <row r="276" spans="1:12" ht="15.75">
      <c r="A276" s="1"/>
      <c r="B276" s="78"/>
      <c r="C276" s="79"/>
      <c r="D276" s="80"/>
      <c r="E276" s="81" t="s">
        <v>123</v>
      </c>
      <c r="F276" s="83"/>
      <c r="G276" s="83">
        <f>G277+G278+G279+G280</f>
        <v>1050472122</v>
      </c>
      <c r="H276" s="79"/>
      <c r="I276" s="80"/>
      <c r="J276" s="80"/>
      <c r="K276" s="84"/>
      <c r="L276" s="85"/>
    </row>
    <row r="277" spans="1:12" ht="15.75">
      <c r="A277" s="1"/>
      <c r="B277" s="78"/>
      <c r="C277" s="79"/>
      <c r="D277" s="80"/>
      <c r="E277" s="81" t="s">
        <v>12</v>
      </c>
      <c r="F277" s="83"/>
      <c r="G277" s="83">
        <v>616536347</v>
      </c>
      <c r="H277" s="79"/>
      <c r="I277" s="80"/>
      <c r="J277" s="80"/>
      <c r="K277" s="82"/>
      <c r="L277" s="85"/>
    </row>
    <row r="278" spans="1:12" ht="15.75">
      <c r="A278" s="1"/>
      <c r="B278" s="78"/>
      <c r="C278" s="79"/>
      <c r="D278" s="80"/>
      <c r="E278" s="81" t="s">
        <v>14</v>
      </c>
      <c r="F278" s="83"/>
      <c r="G278" s="83">
        <v>66542696</v>
      </c>
      <c r="H278" s="79"/>
      <c r="I278" s="80"/>
      <c r="J278" s="80"/>
      <c r="K278" s="82"/>
      <c r="L278" s="85"/>
    </row>
    <row r="279" spans="1:12" ht="15.75">
      <c r="A279" s="1"/>
      <c r="B279" s="78"/>
      <c r="C279" s="79"/>
      <c r="D279" s="80"/>
      <c r="E279" s="81" t="s">
        <v>7</v>
      </c>
      <c r="F279" s="83"/>
      <c r="G279" s="83">
        <v>168825074</v>
      </c>
      <c r="H279" s="79"/>
      <c r="I279" s="80"/>
      <c r="J279" s="80"/>
      <c r="K279" s="82"/>
      <c r="L279" s="85"/>
    </row>
    <row r="280" spans="1:12" ht="15.75">
      <c r="A280" s="1"/>
      <c r="B280" s="78"/>
      <c r="C280" s="79"/>
      <c r="D280" s="80"/>
      <c r="E280" s="81" t="s">
        <v>8</v>
      </c>
      <c r="F280" s="83"/>
      <c r="G280" s="83">
        <v>198568005</v>
      </c>
      <c r="H280" s="79"/>
      <c r="I280" s="80"/>
      <c r="J280" s="80"/>
      <c r="K280" s="82"/>
      <c r="L280" s="85"/>
    </row>
    <row r="281" spans="1:12" ht="15.75">
      <c r="A281" s="1"/>
      <c r="B281" s="78"/>
      <c r="C281" s="79"/>
      <c r="D281" s="80"/>
      <c r="E281" s="80"/>
      <c r="F281" s="82"/>
      <c r="G281" s="82"/>
      <c r="H281" s="79"/>
      <c r="I281" s="80"/>
      <c r="J281" s="80"/>
      <c r="K281" s="84"/>
      <c r="L281" s="85"/>
    </row>
    <row r="282" spans="1:12" ht="15.75">
      <c r="A282" s="1"/>
      <c r="B282" s="78"/>
      <c r="C282" s="79"/>
      <c r="D282" s="80"/>
      <c r="E282" s="80"/>
      <c r="F282" s="82"/>
      <c r="G282" s="82"/>
      <c r="H282" s="79"/>
      <c r="I282" s="80"/>
      <c r="J282" s="80"/>
      <c r="K282" s="84"/>
      <c r="L282" s="85"/>
    </row>
    <row r="283" spans="1:12" ht="16.5" thickBot="1">
      <c r="A283" s="1"/>
      <c r="B283" s="14"/>
      <c r="C283" s="15"/>
      <c r="D283" s="16"/>
      <c r="E283" s="17"/>
      <c r="F283" s="18"/>
      <c r="G283" s="18"/>
      <c r="H283" s="15"/>
      <c r="I283" s="17"/>
      <c r="J283" s="17"/>
      <c r="K283" s="18"/>
      <c r="L283" s="21"/>
    </row>
  </sheetData>
  <sheetProtection/>
  <mergeCells count="2">
    <mergeCell ref="A1:V1"/>
    <mergeCell ref="A2:V2"/>
  </mergeCells>
  <printOptions/>
  <pageMargins left="0.7480314960629921" right="0.7480314960629921" top="0.17" bottom="0.2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энергии (детализированный)</dc:title>
  <dc:subject/>
  <dc:creator/>
  <cp:keywords/>
  <dc:description/>
  <cp:lastModifiedBy>TANGAEVA V.</cp:lastModifiedBy>
  <cp:lastPrinted>2011-04-19T08:51:06Z</cp:lastPrinted>
  <dcterms:created xsi:type="dcterms:W3CDTF">2011-03-15T06:16:04Z</dcterms:created>
  <dcterms:modified xsi:type="dcterms:W3CDTF">2011-04-20T09:48:06Z</dcterms:modified>
  <cp:category/>
  <cp:version/>
  <cp:contentType/>
  <cp:contentStatus/>
</cp:coreProperties>
</file>